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C:\Users\dfrausto\Desktop\Hetsy 2021\2026\Indicadores 26\1. RAIs trims 26\1. LGCG\"/>
    </mc:Choice>
  </mc:AlternateContent>
  <xr:revisionPtr revIDLastSave="0" documentId="13_ncr:1_{D2D90D6F-B5F3-4387-88F1-69D2F2CCBEA7}" xr6:coauthVersionLast="47" xr6:coauthVersionMax="47" xr10:uidLastSave="{00000000-0000-0000-0000-000000000000}"/>
  <bookViews>
    <workbookView xWindow="-108" yWindow="-108" windowWidth="23256" windowHeight="12456" xr2:uid="{00000000-000D-0000-FFFF-FFFF00000000}"/>
  </bookViews>
  <sheets>
    <sheet name="2026" sheetId="1" r:id="rId1"/>
    <sheet name="MACHOTE" sheetId="3" state="hidden" r:id="rId2"/>
  </sheets>
  <definedNames>
    <definedName name="_xlnm._FilterDatabase" localSheetId="0" hidden="1">'2026'!$A$8:$AD$82</definedName>
    <definedName name="_xlnm.Print_Area" localSheetId="0">'2026'!$A$1:$N$607</definedName>
    <definedName name="_xlnm.Print_Titles" localSheetId="0">'2026'!$1:$8</definedName>
    <definedName name="Z_78069ABC_064F_4E46_B015_493B383ED33A_.wvu.FilterData" localSheetId="0" hidden="1">'2026'!$A$8:$AD$82</definedName>
    <definedName name="Z_E1C8F458_3392_49B9_846E_82565F488393_.wvu.FilterData" localSheetId="0" hidden="1">'2026'!$A$8:$AD$82</definedName>
  </definedNames>
  <calcPr calcId="191029"/>
  <customWorkbookViews>
    <customWorkbookView name="Filtro 2" guid="{78069ABC-064F-4E46-B015-493B383ED33A}" maximized="1" windowWidth="0" windowHeight="0" activeSheetId="0"/>
    <customWorkbookView name="Filtro 1" guid="{E1C8F458-3392-49B9-846E-82565F488393}" maximized="1" windowWidth="0" windowHeight="0" activeSheetId="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 uri="GoogleSheetsCustomDataVersion2">
      <go:sheetsCustomData xmlns:go="http://customooxmlschemas.google.com/" r:id="rId7" roundtripDataChecksum="Ss3IMC2wGPEv0r3mmDpt1oprJ9jzbXn6Rr+yBEzjqzc="/>
    </ext>
  </extLst>
</workbook>
</file>

<file path=xl/calcChain.xml><?xml version="1.0" encoding="utf-8"?>
<calcChain xmlns="http://schemas.openxmlformats.org/spreadsheetml/2006/main">
  <c r="F279" i="1" l="1"/>
  <c r="F606" i="1"/>
  <c r="F605" i="1"/>
  <c r="F604" i="1"/>
  <c r="F603" i="1"/>
  <c r="F601" i="1"/>
  <c r="F600" i="1"/>
  <c r="F599" i="1"/>
  <c r="F598" i="1"/>
  <c r="F597" i="1"/>
  <c r="F596" i="1"/>
  <c r="F595" i="1"/>
  <c r="F594" i="1"/>
  <c r="F592" i="1"/>
  <c r="F591" i="1"/>
  <c r="F590" i="1"/>
  <c r="F589" i="1"/>
  <c r="F588" i="1"/>
  <c r="F587" i="1"/>
  <c r="F586" i="1"/>
  <c r="F585" i="1"/>
  <c r="F583" i="1"/>
  <c r="F582" i="1"/>
  <c r="F581" i="1"/>
  <c r="F580" i="1"/>
  <c r="F579" i="1"/>
  <c r="F578" i="1"/>
  <c r="F577" i="1"/>
  <c r="F576" i="1"/>
  <c r="F574" i="1"/>
  <c r="F573" i="1"/>
  <c r="F572" i="1"/>
  <c r="F571" i="1"/>
  <c r="F570" i="1"/>
  <c r="F569" i="1"/>
  <c r="F568" i="1"/>
  <c r="F567" i="1"/>
  <c r="F565" i="1"/>
  <c r="F564" i="1"/>
  <c r="F563" i="1"/>
  <c r="F562" i="1"/>
  <c r="F561" i="1"/>
  <c r="F560" i="1"/>
  <c r="F559" i="1"/>
  <c r="F558" i="1"/>
  <c r="F556" i="1"/>
  <c r="F555" i="1"/>
  <c r="F554" i="1"/>
  <c r="F553" i="1"/>
  <c r="F552" i="1"/>
  <c r="F551" i="1"/>
  <c r="F550" i="1"/>
  <c r="F549" i="1"/>
  <c r="F547" i="1"/>
  <c r="F546" i="1"/>
  <c r="F545" i="1"/>
  <c r="F544" i="1"/>
  <c r="F543" i="1"/>
  <c r="F542" i="1"/>
  <c r="F541" i="1"/>
  <c r="F540" i="1"/>
  <c r="F538" i="1"/>
  <c r="F537" i="1"/>
  <c r="F536" i="1"/>
  <c r="F535" i="1"/>
  <c r="F534" i="1"/>
  <c r="F533" i="1"/>
  <c r="F532" i="1"/>
  <c r="F531" i="1"/>
  <c r="F529" i="1"/>
  <c r="F528" i="1"/>
  <c r="F527" i="1"/>
  <c r="F526" i="1"/>
  <c r="F525" i="1"/>
  <c r="F524" i="1"/>
  <c r="F523" i="1"/>
  <c r="F522" i="1"/>
  <c r="F520" i="1"/>
  <c r="F519" i="1"/>
  <c r="F518" i="1"/>
  <c r="F517" i="1"/>
  <c r="F516" i="1"/>
  <c r="F515" i="1"/>
  <c r="F514" i="1"/>
  <c r="F513" i="1"/>
  <c r="F511" i="1"/>
  <c r="F510" i="1"/>
  <c r="F509" i="1"/>
  <c r="F508" i="1"/>
  <c r="F507" i="1"/>
  <c r="F506" i="1"/>
  <c r="F505" i="1"/>
  <c r="F504" i="1"/>
  <c r="F502" i="1"/>
  <c r="F501" i="1"/>
  <c r="F500" i="1"/>
  <c r="F499" i="1"/>
  <c r="F498" i="1"/>
  <c r="F497" i="1"/>
  <c r="F496" i="1"/>
  <c r="F495" i="1"/>
  <c r="F493" i="1"/>
  <c r="F492" i="1"/>
  <c r="F491" i="1"/>
  <c r="F490" i="1"/>
  <c r="F489" i="1"/>
  <c r="F488" i="1"/>
  <c r="F487" i="1"/>
  <c r="F486" i="1"/>
  <c r="F484" i="1"/>
  <c r="F483" i="1"/>
  <c r="F482" i="1"/>
  <c r="F481" i="1"/>
  <c r="F480" i="1"/>
  <c r="F479" i="1"/>
  <c r="F478" i="1"/>
  <c r="F477" i="1"/>
  <c r="F475" i="1"/>
  <c r="F474" i="1"/>
  <c r="F473" i="1"/>
  <c r="F472" i="1"/>
  <c r="F471" i="1"/>
  <c r="F470" i="1"/>
  <c r="F469" i="1"/>
  <c r="F468" i="1"/>
  <c r="F466" i="1"/>
  <c r="F465" i="1"/>
  <c r="F464" i="1"/>
  <c r="F463" i="1"/>
  <c r="F462" i="1"/>
  <c r="F461" i="1"/>
  <c r="F460" i="1"/>
  <c r="F459" i="1"/>
  <c r="F457" i="1"/>
  <c r="F456" i="1"/>
  <c r="F455" i="1"/>
  <c r="F454" i="1"/>
  <c r="F453" i="1"/>
  <c r="F452" i="1"/>
  <c r="F451" i="1"/>
  <c r="F450" i="1"/>
  <c r="F448" i="1"/>
  <c r="F447" i="1"/>
  <c r="F446" i="1"/>
  <c r="F445" i="1"/>
  <c r="F444" i="1"/>
  <c r="F443" i="1"/>
  <c r="F442" i="1"/>
  <c r="F441" i="1"/>
  <c r="F439" i="1"/>
  <c r="F438" i="1"/>
  <c r="F437" i="1"/>
  <c r="F436" i="1"/>
  <c r="F435" i="1"/>
  <c r="F434" i="1"/>
  <c r="F433" i="1"/>
  <c r="F432" i="1"/>
  <c r="F430" i="1"/>
  <c r="F429" i="1"/>
  <c r="F428" i="1"/>
  <c r="F427" i="1"/>
  <c r="F426" i="1"/>
  <c r="F425" i="1"/>
  <c r="F424" i="1"/>
  <c r="F423" i="1"/>
  <c r="F421" i="1"/>
  <c r="F420" i="1"/>
  <c r="F419" i="1"/>
  <c r="F418" i="1"/>
  <c r="F417" i="1"/>
  <c r="F416" i="1"/>
  <c r="F415" i="1"/>
  <c r="F414" i="1"/>
  <c r="F412" i="1"/>
  <c r="F411" i="1"/>
  <c r="F410" i="1"/>
  <c r="F409" i="1"/>
  <c r="F408" i="1"/>
  <c r="F407" i="1"/>
  <c r="F406" i="1"/>
  <c r="F405" i="1"/>
  <c r="F403" i="1"/>
  <c r="F402" i="1"/>
  <c r="F401" i="1"/>
  <c r="F400" i="1"/>
  <c r="F399" i="1"/>
  <c r="F398" i="1"/>
  <c r="F397" i="1"/>
  <c r="F396" i="1"/>
  <c r="F394" i="1"/>
  <c r="F393" i="1"/>
  <c r="F392" i="1"/>
  <c r="F391" i="1"/>
  <c r="F390" i="1"/>
  <c r="F389" i="1"/>
  <c r="F388" i="1"/>
  <c r="F387" i="1"/>
  <c r="F385" i="1"/>
  <c r="F384" i="1"/>
  <c r="F383" i="1"/>
  <c r="F382" i="1"/>
  <c r="F381" i="1"/>
  <c r="F380" i="1"/>
  <c r="F379" i="1"/>
  <c r="F378" i="1"/>
  <c r="F376" i="1"/>
  <c r="F375" i="1"/>
  <c r="F374" i="1"/>
  <c r="F373" i="1"/>
  <c r="F372" i="1"/>
  <c r="F371" i="1"/>
  <c r="F370" i="1"/>
  <c r="F369" i="1"/>
  <c r="F367" i="1"/>
  <c r="F366" i="1"/>
  <c r="F365" i="1"/>
  <c r="F364" i="1"/>
  <c r="F363" i="1"/>
  <c r="F362" i="1"/>
  <c r="F361" i="1"/>
  <c r="F360" i="1"/>
  <c r="F358" i="1"/>
  <c r="F357" i="1"/>
  <c r="F356" i="1"/>
  <c r="F355" i="1"/>
  <c r="F354" i="1"/>
  <c r="F353" i="1"/>
  <c r="F352" i="1"/>
  <c r="F351" i="1"/>
  <c r="F349" i="1"/>
  <c r="F348" i="1"/>
  <c r="F347" i="1"/>
  <c r="F346" i="1"/>
  <c r="F345" i="1"/>
  <c r="F344" i="1"/>
  <c r="F343" i="1"/>
  <c r="F342" i="1"/>
  <c r="F340" i="1"/>
  <c r="F339" i="1"/>
  <c r="F338" i="1"/>
  <c r="F337" i="1"/>
  <c r="F336" i="1"/>
  <c r="F335" i="1"/>
  <c r="F334" i="1"/>
  <c r="F333" i="1"/>
  <c r="F331" i="1"/>
  <c r="F330" i="1"/>
  <c r="F329" i="1"/>
  <c r="F328" i="1"/>
  <c r="F327" i="1"/>
  <c r="F326" i="1"/>
  <c r="F325" i="1"/>
  <c r="F324" i="1"/>
  <c r="F322" i="1"/>
  <c r="F321" i="1"/>
  <c r="F320" i="1"/>
  <c r="F319" i="1"/>
  <c r="F318" i="1"/>
  <c r="F317" i="1"/>
  <c r="F316" i="1"/>
  <c r="F315" i="1"/>
  <c r="F313" i="1"/>
  <c r="F312" i="1"/>
  <c r="F311" i="1"/>
  <c r="F310" i="1"/>
  <c r="F309" i="1"/>
  <c r="F308" i="1"/>
  <c r="F307" i="1"/>
  <c r="F306" i="1"/>
  <c r="F304" i="1"/>
  <c r="F303" i="1"/>
  <c r="F302" i="1"/>
  <c r="F301" i="1"/>
  <c r="F300" i="1"/>
  <c r="F299" i="1"/>
  <c r="F298" i="1"/>
  <c r="F297" i="1"/>
  <c r="F295" i="1"/>
  <c r="F294" i="1"/>
  <c r="F293" i="1"/>
  <c r="F292" i="1"/>
  <c r="F291" i="1"/>
  <c r="F290" i="1"/>
  <c r="F289" i="1"/>
  <c r="F288" i="1"/>
  <c r="F286" i="1"/>
  <c r="F285" i="1"/>
  <c r="F284" i="1"/>
  <c r="F283" i="1"/>
  <c r="F282" i="1"/>
  <c r="F281" i="1"/>
  <c r="F280" i="1"/>
  <c r="F277" i="1"/>
  <c r="F276" i="1"/>
  <c r="F275" i="1"/>
  <c r="F274" i="1"/>
  <c r="F273" i="1"/>
  <c r="F272" i="1"/>
  <c r="F271" i="1"/>
  <c r="F270" i="1"/>
  <c r="F268" i="1"/>
  <c r="F267" i="1"/>
  <c r="F266" i="1"/>
  <c r="F265" i="1"/>
  <c r="F264" i="1"/>
  <c r="F263" i="1"/>
  <c r="F262" i="1"/>
  <c r="F261" i="1"/>
  <c r="F259" i="1"/>
  <c r="F258" i="1"/>
  <c r="F257" i="1"/>
  <c r="F256" i="1"/>
  <c r="F255" i="1"/>
  <c r="F254" i="1"/>
  <c r="F253" i="1"/>
  <c r="F252" i="1"/>
  <c r="F250" i="1"/>
  <c r="F249" i="1"/>
  <c r="F248" i="1"/>
  <c r="F247" i="1"/>
  <c r="F246" i="1"/>
  <c r="F245" i="1"/>
  <c r="F244" i="1"/>
  <c r="F243" i="1"/>
  <c r="F241" i="1"/>
  <c r="F240" i="1"/>
  <c r="F239" i="1"/>
  <c r="F238" i="1"/>
  <c r="F237" i="1"/>
  <c r="F236" i="1"/>
  <c r="F235" i="1"/>
  <c r="F234" i="1"/>
  <c r="F232" i="1"/>
  <c r="F231" i="1"/>
  <c r="F230" i="1"/>
  <c r="F229" i="1"/>
  <c r="F228" i="1"/>
  <c r="F227" i="1"/>
  <c r="F226" i="1"/>
  <c r="F225" i="1"/>
  <c r="F223" i="1"/>
  <c r="F222" i="1"/>
  <c r="F221" i="1"/>
  <c r="F220" i="1"/>
  <c r="F219" i="1"/>
  <c r="F218" i="1"/>
  <c r="F217" i="1"/>
  <c r="F216" i="1"/>
  <c r="F214" i="1"/>
  <c r="F213" i="1"/>
  <c r="F212" i="1"/>
  <c r="F211" i="1"/>
  <c r="F210" i="1"/>
  <c r="F209" i="1"/>
  <c r="F208" i="1"/>
  <c r="F207" i="1"/>
  <c r="F205" i="1"/>
  <c r="F204" i="1"/>
  <c r="F203" i="1"/>
  <c r="F202" i="1"/>
  <c r="F201" i="1"/>
  <c r="F200" i="1"/>
  <c r="F199" i="1"/>
  <c r="F198" i="1"/>
  <c r="F196" i="1"/>
  <c r="F195" i="1"/>
  <c r="F194" i="1"/>
  <c r="F193" i="1"/>
  <c r="F192" i="1"/>
  <c r="F191" i="1"/>
  <c r="F190" i="1"/>
  <c r="F189" i="1"/>
  <c r="F187" i="1"/>
  <c r="F186" i="1"/>
  <c r="F185" i="1"/>
  <c r="F184" i="1"/>
  <c r="F183" i="1"/>
  <c r="F182" i="1"/>
  <c r="F181" i="1"/>
  <c r="F180" i="1"/>
  <c r="F178" i="1"/>
  <c r="F177" i="1"/>
  <c r="F176" i="1"/>
  <c r="F175" i="1"/>
  <c r="F174" i="1"/>
  <c r="F173" i="1"/>
  <c r="F172" i="1"/>
  <c r="F171" i="1"/>
  <c r="F169" i="1"/>
  <c r="F168" i="1"/>
  <c r="F167" i="1"/>
  <c r="F166" i="1"/>
  <c r="F165" i="1"/>
  <c r="F164" i="1"/>
  <c r="F163" i="1"/>
  <c r="F162" i="1"/>
  <c r="F160" i="1"/>
  <c r="F159" i="1"/>
  <c r="F158" i="1"/>
  <c r="F157" i="1"/>
  <c r="F156" i="1"/>
  <c r="F155" i="1"/>
  <c r="F154" i="1"/>
  <c r="F153" i="1"/>
  <c r="F151" i="1"/>
  <c r="F150" i="1"/>
  <c r="F149" i="1"/>
  <c r="F148" i="1"/>
  <c r="F147" i="1"/>
  <c r="F146" i="1"/>
  <c r="F145" i="1"/>
  <c r="F144" i="1"/>
  <c r="F142" i="1"/>
  <c r="F141" i="1"/>
  <c r="F140" i="1"/>
  <c r="F139" i="1"/>
  <c r="F138" i="1"/>
  <c r="F137" i="1"/>
  <c r="F136" i="1"/>
  <c r="F135" i="1"/>
  <c r="F133" i="1"/>
  <c r="F132" i="1"/>
  <c r="F131" i="1"/>
  <c r="F130" i="1"/>
  <c r="F129" i="1"/>
  <c r="F128" i="1"/>
  <c r="F127" i="1"/>
  <c r="F126" i="1"/>
  <c r="F124" i="1"/>
  <c r="F123" i="1"/>
  <c r="F122" i="1"/>
  <c r="F121" i="1"/>
  <c r="F120" i="1"/>
  <c r="F119" i="1"/>
  <c r="F118" i="1"/>
  <c r="F117" i="1"/>
  <c r="F115" i="1"/>
  <c r="F114" i="1"/>
  <c r="F113" i="1"/>
  <c r="F112" i="1"/>
  <c r="F111" i="1"/>
  <c r="F110" i="1"/>
  <c r="F109" i="1"/>
  <c r="F108" i="1"/>
  <c r="F106" i="1"/>
  <c r="F105" i="1"/>
  <c r="F104" i="1"/>
  <c r="F103" i="1"/>
  <c r="F102" i="1"/>
  <c r="F101" i="1"/>
  <c r="F100" i="1"/>
  <c r="F99" i="1"/>
  <c r="F97" i="1"/>
  <c r="F96" i="1"/>
  <c r="F95" i="1"/>
  <c r="F94" i="1"/>
  <c r="F93" i="1"/>
  <c r="F92" i="1"/>
  <c r="F91" i="1"/>
  <c r="F90" i="1"/>
  <c r="F88" i="1"/>
  <c r="F87" i="1"/>
  <c r="F86" i="1"/>
  <c r="F85" i="1"/>
  <c r="F84" i="1"/>
  <c r="F83" i="1"/>
  <c r="F82" i="1"/>
  <c r="F81" i="1"/>
  <c r="F79" i="1"/>
  <c r="F78" i="1"/>
  <c r="F77" i="1"/>
  <c r="F76" i="1"/>
  <c r="F75" i="1"/>
  <c r="F74" i="1"/>
  <c r="F73" i="1"/>
  <c r="F72" i="1"/>
  <c r="F70" i="1"/>
  <c r="F69" i="1"/>
  <c r="F68" i="1"/>
  <c r="F67" i="1"/>
  <c r="F66" i="1"/>
  <c r="F65" i="1"/>
  <c r="F64" i="1"/>
  <c r="F63" i="1"/>
  <c r="F61" i="1"/>
  <c r="F60" i="1"/>
  <c r="F59" i="1"/>
  <c r="F58" i="1"/>
  <c r="F57" i="1"/>
  <c r="F56" i="1"/>
  <c r="F55" i="1"/>
  <c r="F54" i="1"/>
  <c r="F52" i="1"/>
  <c r="F51" i="1"/>
  <c r="F50" i="1"/>
  <c r="F49" i="1"/>
  <c r="F48" i="1"/>
  <c r="F47" i="1"/>
  <c r="F46" i="1"/>
  <c r="F45" i="1"/>
  <c r="F43" i="1"/>
  <c r="F42" i="1"/>
  <c r="F40" i="1"/>
  <c r="F39" i="1"/>
  <c r="F38" i="1"/>
  <c r="F37" i="1"/>
  <c r="F36" i="1"/>
  <c r="F34" i="1"/>
  <c r="F33" i="1"/>
  <c r="F32" i="1"/>
  <c r="F31" i="1"/>
  <c r="F30" i="1"/>
  <c r="F29" i="1"/>
  <c r="F28" i="1"/>
  <c r="F27" i="1"/>
  <c r="F25" i="1"/>
  <c r="F24" i="1"/>
  <c r="F23" i="1"/>
  <c r="F22" i="1"/>
  <c r="F21" i="1"/>
  <c r="F20" i="1"/>
  <c r="F19" i="1"/>
  <c r="F18" i="1"/>
  <c r="F16" i="1"/>
  <c r="F15" i="1"/>
  <c r="F14" i="1"/>
  <c r="F13" i="1"/>
  <c r="F12" i="1"/>
  <c r="F11" i="1"/>
  <c r="F10" i="1"/>
</calcChain>
</file>

<file path=xl/sharedStrings.xml><?xml version="1.0" encoding="utf-8"?>
<sst xmlns="http://schemas.openxmlformats.org/spreadsheetml/2006/main" count="5899" uniqueCount="1676">
  <si>
    <t>PODER EJECUTIVO DEL ESTADO DE QUERÉTARO</t>
  </si>
  <si>
    <t>SECRETARÍA DE FINANZAS</t>
  </si>
  <si>
    <t>UNIDAD ESTATAL DEL SISTEMA DE EVALUACIÓN DEL DESEMPEÑO</t>
  </si>
  <si>
    <t>AVANCE DEL CUMPLIMIENTO DE LOS PROGRAMAS PRESUPUESTARIOS
INDICADORES DE DESEMPEÑO</t>
  </si>
  <si>
    <t>PRIMER TRIMESTRE 
EJERCICIO FISCAL 2026</t>
  </si>
  <si>
    <t>EJE DEL PED</t>
  </si>
  <si>
    <t>DESCRIPCIÓN DEL EJE DEL PED</t>
  </si>
  <si>
    <t>NOMBRE DEL PROGRAMA PRESUPUESTARIO</t>
  </si>
  <si>
    <t>OBJETIVO INSTITUCIONAL</t>
  </si>
  <si>
    <t>NOMBRE DEL INDICADOR DE DESEMPEÑO</t>
  </si>
  <si>
    <t>DEFINICIÓN DEL INDICADOR</t>
  </si>
  <si>
    <t>TIPO DE INDICADOR</t>
  </si>
  <si>
    <t>LÍNEA BASE</t>
  </si>
  <si>
    <t>META</t>
  </si>
  <si>
    <t>MÉTODO DE CÁLCULO</t>
  </si>
  <si>
    <t>UNIDAD DE MEDIDA DEL INDICADOR</t>
  </si>
  <si>
    <t>FRECUENCIA DE MEDICIÓN</t>
  </si>
  <si>
    <t>AVANCE</t>
  </si>
  <si>
    <t>ÁREA RESPONSABLE QUE GENERA, POSEE, PÚBLICA 
Y ACTUALIZAN LA INFORMACIÓN</t>
  </si>
  <si>
    <t>5.Paz y Respeto a la Ley</t>
  </si>
  <si>
    <t>5. Generar condiciones de paz y tranquilidad para la ciudadanía, preservando en todo momento el Estado de derecho y cumpliendo el mandato de brindar protección a las personas y sus bienes, garantizando el derecho de acceso a la justicia, promoviendo la mediación comunitaria y aplicando la ley a cabalidad, privilegiando la rendición de cuentas y la participación comunitaria.</t>
  </si>
  <si>
    <t xml:space="preserve">Capacidades institucionales, operación y modernización de la seguridad </t>
  </si>
  <si>
    <t>Contribuir a preservar la percepción de seguridad y convivencia ciudadana con la participación activa de la comunidad y sus integrantes y brindando servicios profesionales con enfoques preventivo, de proximidad, respeto a los Derechos Humanos y Participación Comunitaria.</t>
  </si>
  <si>
    <t>Posición del estado de Querétaro entre las entidades federativas con mayor percepción de seguridad en el país</t>
  </si>
  <si>
    <t>Medir Posición del estado de Querétaro entre las entidades federativas con mayor percepción de seguridad en el país</t>
  </si>
  <si>
    <t>Estratégico</t>
  </si>
  <si>
    <t>Top 7</t>
  </si>
  <si>
    <t>Top 5</t>
  </si>
  <si>
    <t>UEQODEFPTSPPPSVE</t>
  </si>
  <si>
    <t>Posición</t>
  </si>
  <si>
    <t>Anual</t>
  </si>
  <si>
    <t>NA</t>
  </si>
  <si>
    <t>Secretaría de Seguridad Ciudadana</t>
  </si>
  <si>
    <t>La población en el Estado es atendida en materia de seguridad prevención de la violencia y la delincuencia y acceso a la justicia</t>
  </si>
  <si>
    <t>Porcentaje de la población de 18 años y más que se percibe seguro de vivir en el Estado de Querétaro con respecto de la población de 18 años y más que reside en el Estado</t>
  </si>
  <si>
    <t>(P18AMPSVE / TP18AMRE)*100</t>
  </si>
  <si>
    <t>Porcentaje</t>
  </si>
  <si>
    <t>Porcentaje de personas de 18 y más que identifican a la policía estatal y consideran muy y algo efectivo el trabajo de esta con respecto al total de personas de 18 años y más que residen en el Estado</t>
  </si>
  <si>
    <t>(NP18AMIPECMAETE / TP18AMRE)*100</t>
  </si>
  <si>
    <t>Servicios de operación policial brindados</t>
  </si>
  <si>
    <t>Tasa de variación de personas remitidas por la Policía Estatal a Juzgados Cívicos mismo trimestre año actual respecto mismo trimestre año anterior</t>
  </si>
  <si>
    <t>((NPRPEJCMTAAC - NPRPEJCMTAAN) / (NPRPEJCMTAAN))*100</t>
  </si>
  <si>
    <t>Trimestral</t>
  </si>
  <si>
    <t>Tasa de variación de personas puestas a disposición por la Policía Estatal a la Fiscalía General del Estado mismo trimestre año actual respecto mismo trimestre año anterior</t>
  </si>
  <si>
    <t>((NPPDPEFGEMTAAC - NPPDPEFGEMTAAN) / NPPDPEFGMTAAN))*100</t>
  </si>
  <si>
    <t>Porcentaje de vehículos con reporte de robo recuperados por Policía Estatal con respecto al total de vehículos robados en el Estado</t>
  </si>
  <si>
    <t>(NVRRRPE / TVRE) * 100</t>
  </si>
  <si>
    <t>Gestión del servicio integral de tecnologías en materia de seguridad</t>
  </si>
  <si>
    <t>Porcentaje de avance en el Servicio Integral de Tecnologías para la seguridad con respecto al total de acciones a realizar</t>
  </si>
  <si>
    <t>Gestión</t>
  </si>
  <si>
    <t>(NARSITS / TARSITS)*100</t>
  </si>
  <si>
    <t>ND</t>
  </si>
  <si>
    <t>Difusión de logros y acciones de la Secretaría de Seguridad Ciudadana y la Policía Estatal en redes sociales.</t>
  </si>
  <si>
    <t>Tasa de variación de publicaciones en redes sociales oficiales de la Secretaría de Seguridad Ciudadana realizadas mismo trimestre año actual respecto mismo trimestre año anterior</t>
  </si>
  <si>
    <t>((NPRSOSSCRMTAAC - NPRSOSSCRMTAAN) / (NPRSOSSCRMTAAN))*100</t>
  </si>
  <si>
    <t>Personal policial profesionalizado</t>
  </si>
  <si>
    <t>Porcentaje de Policías enviados a capacitar con respecto al total de policías programados a capacitar</t>
  </si>
  <si>
    <t>(NPEC / TPPC)*100</t>
  </si>
  <si>
    <t>Semestral</t>
  </si>
  <si>
    <t>Porcentaje de elementos de la Policía Estatal aprobados en evaluaciones de Control de Confianza con respecto al total de elementos de la Policía Estatal obligados</t>
  </si>
  <si>
    <t>(NEPEAECC / TEPEO)*100</t>
  </si>
  <si>
    <t>Difusión de la convocatorias de cursos de formación inicial para policía Estatal</t>
  </si>
  <si>
    <t>Porcentaje de acciones presenciales de difusión de la convocatoria para formar parte de la Policía Estatal realizadas con respecto de las acciones programadas</t>
  </si>
  <si>
    <t>(NAPDCFPER / TAP)*100</t>
  </si>
  <si>
    <t>Gestión para el ingreso de nuevas y nuevos policías a la secretaria de seguridad ciudadana</t>
  </si>
  <si>
    <t>Porcentaje de alumnas y alumnos inscritos en el curso de formación inicial para Policías Estatales con respecto al total de los alumnos y alumnas proyectados</t>
  </si>
  <si>
    <t>(NAAICFIPE / TAAP)*100</t>
  </si>
  <si>
    <t>Evaluación de competencias básicas del personal obligado de las instituciones de seguridad</t>
  </si>
  <si>
    <t>Porcentaje de elementos de las corporaciones de seguridad obligados enviados a evaluar en Competencias Básicas con respecto al total de elementos de las corporaciones de seguridad obligados</t>
  </si>
  <si>
    <t>(NECSOEECB / TECSO) * 100</t>
  </si>
  <si>
    <t>Evaluación del desempeño del personal obligado de las instituciones de seguridad</t>
  </si>
  <si>
    <t>Porcentaje de elementos de la Policía Estatal en activo obligados evaluados en desempeño con respecto al total de elementos de la Policía Estatal en activo obligados</t>
  </si>
  <si>
    <t>(NEPEAOED / TEPEAO)*100</t>
  </si>
  <si>
    <t>Otorgamiento de estímulos y/o reconocimientos a policías</t>
  </si>
  <si>
    <t>Porcentaje del personal facultado para el uso legal de la fuerza con estímulos entregados por desempeño destacable con respecto al total de personal operativo</t>
  </si>
  <si>
    <t>(PFULFEEDD / TPO)*100</t>
  </si>
  <si>
    <t>Otorgamiento de apoyos a personal administrativo</t>
  </si>
  <si>
    <t>Tasa de variación de personal administrativo con apoyos entregados año actual respecto año anterior</t>
  </si>
  <si>
    <t>((NPAAEAAC - NPAAEAAN) / NPAAEAAN))*100</t>
  </si>
  <si>
    <t>Servicios de atención especializada a victimas brindados</t>
  </si>
  <si>
    <t>Porcentaje de personas atendidas sobre delitos cibernéticos con respecto al total que solicitó atención</t>
  </si>
  <si>
    <t>(NPASDC / TPSA) * 100</t>
  </si>
  <si>
    <t>Porcentaje de audiencias atendidas con intervención de las y los asesores jurídicos en el Tribunal Superior de Justicia con respecto al total de las audiencias notificadas por el Tribunal Superior de Justicia</t>
  </si>
  <si>
    <t>(NAAILLAJTSJ / TANPTSJ)*100</t>
  </si>
  <si>
    <t>Porcentaje de víctimas directas o indirectas que recibieron un pago compensatorio por Robo a Casa/Comercio o Gastos Funerarios a través del Fondo de Ayuda, Asistencia y Reparación Integral con respecto al total de víctimas que cumplen con los criterios de elegibilidad y solicitaron un pago compensatorio</t>
  </si>
  <si>
    <t>(NVDIRPCRCCGFFAARI / TVCCESPC)*100</t>
  </si>
  <si>
    <t>Detección de las necesidades sociales y económicas que la victima presenta a partir del hecho victimizarte.</t>
  </si>
  <si>
    <t>Porcentaje de víctimas que recibieron servicios en el área de Trabajo Social a través de herramientas de detección y/o estudios especializados con respecto al total de víctimas contactadas para atención en el Área de Trabajo Social</t>
  </si>
  <si>
    <t>(NVRSATSHDEE / TVCAATS) * 100</t>
  </si>
  <si>
    <t>Difusión de campañas de prevención de delitos cibernéticos.</t>
  </si>
  <si>
    <t>Tasa de variación de personas capacitadas en campañas de prevención de delitos cibernéticos mismo trimestre año actual respecto mismo trimestre año anterior</t>
  </si>
  <si>
    <t>((NPCCPDCMTAAC - NPCCPDCMTAAN) / NPCCPDCMTAAN))*100</t>
  </si>
  <si>
    <t>Acceso a la justicia para las mujeres</t>
  </si>
  <si>
    <t>Posición del Estado de Querétaro entre las entidades federativas con mayor percepción de seguridad en el país.</t>
  </si>
  <si>
    <t>Centro de Justicia para las Mujeres del Estado de Querétaro</t>
  </si>
  <si>
    <t>Las mujeres víctimas de delitos de género y violencia familiar, así como sus hijas e hijos, cuentan con servicios multidisciplinarios e integrales que les permiten acceder a la justicia, sostener su denuncia y obtener herramientas que les permitan rehacer su vida.</t>
  </si>
  <si>
    <t>Porcentaje de mujeres satisfechas con los servicios de asesoría jurídica proporcionados por la Coordinación General del Centro de Justicia para las Mujeres con respecto al total de mujeres asesoradas jurídicamente</t>
  </si>
  <si>
    <t>(NMSSAJPCGCJM/TMAJ) *100</t>
  </si>
  <si>
    <t>Porcentaje de servicios de atención especializada brindados a mujeres víctimas por el personal de atención de las instancias del Centro de Justicia para las Mujeres con respecto al total de servicios solicitados.</t>
  </si>
  <si>
    <t>(NSAEBMVPAICJM / TSS) *100</t>
  </si>
  <si>
    <t>Porcentaje de mujeres a las que se brindó orientación jurídica inicial con respecto al total de mujeres que lo solicitaron</t>
  </si>
  <si>
    <t>(NMBOJI / TMS) *100</t>
  </si>
  <si>
    <t>Resguardo temporal a mujeres víctimas de violencia de género y/o violencia familiar, así como a sus hijas e hijos que las acompañan, que requieren de protección inmediata, con el fin de salvaguardar su vida y su integridad.</t>
  </si>
  <si>
    <t>Porcentaje de mujeres resguardadas temporalmente en el Centro de Justicia con respecto al total de mujeres que ingresaron alguna solicitud</t>
  </si>
  <si>
    <t>(NMRTCJ / TMIAS) *100</t>
  </si>
  <si>
    <t>Atención especializada a niñas, niños y adolescentes que acompañan a mujeres víctimas de violencia de género y violencia familiar que se presentan para recibir servicios interinstitucionales.</t>
  </si>
  <si>
    <t>Porcentaje de personas que calificaron la atención de la ludoteca como útil con respecto al total de personas que hicieron uso del servicio</t>
  </si>
  <si>
    <t>No aplica</t>
  </si>
  <si>
    <t>(NPCALU / TPHUS) *100</t>
  </si>
  <si>
    <t>Capacitaciones con Perspectiva de Género, respeto a los Derechos Humanos y apego a la normativa y protocolos de atención aplicables a las víctimas de la violencia y/o delito, impartidas.</t>
  </si>
  <si>
    <t>Tasa de variación del funcionariado público capacitado en temas de perspectiva de género, respeto a los derechos humanos, apegada a la normativa y protocolos de atención aplicable mismo semestre año actual respecto mismo semestre año anterior</t>
  </si>
  <si>
    <t>((NFPCTPGRDHANPAAMSAAC - NFPCTPGRDHANPAAMSAAN) / (NFPCTPGRDHANPAAMSAAN)) *100</t>
  </si>
  <si>
    <t>Sensibilización al funcionariado público, en temas afines a los Derechos Humanos, Mujeres, Perspectiva de Género, entre otros.</t>
  </si>
  <si>
    <t>Porcentaje de participantes que calificaron las capacitaciones en materia de Derechos Humanos, Mujeres, Perspectiva de Género, entre otros, como buenas con respecto al total de participantes que evaluaron las capacitaciones</t>
  </si>
  <si>
    <t>(NPCCMDMPGB / TPEC) *100</t>
  </si>
  <si>
    <t>Vinculación con instituciones que atienden a mujeres víctimas de violencia de género y violencia familiar, realizadas</t>
  </si>
  <si>
    <t>Porcentaje de acciones de vinculación interinstitucional con el fin de generar acciones de seguimiento y atención de la violencia de género y violencia familiar contra las mujeres realizadas con respecto al total de acciones programadas.</t>
  </si>
  <si>
    <t>Medir el Porcentaje de acciones de vinculación interinstitucional con el fin de generar acciones de seguimiento y atención de la violencia de género y violencia familiar contra las mujeres realizadas con respecto al total de acciones programadas.</t>
  </si>
  <si>
    <t>(NAVIIIASAVGCMR / TAP) *100</t>
  </si>
  <si>
    <t>6.Gobierno Ciudadano</t>
  </si>
  <si>
    <t>6. Enfocar las acciones del gobierno de manera correcta y transparente a través de la escucha ciudadana, el uso adecuado de los recursos, la creación de nuevas políticas públicas y de herramientas para acercar los servicios a la población, con el fin de asegurar la gobernanza y la gobernabilidad del estado.</t>
  </si>
  <si>
    <t xml:space="preserve">Atención a la ciudadanía </t>
  </si>
  <si>
    <t xml:space="preserve">Contribuir a la generación de espacios para la atención ciudadana </t>
  </si>
  <si>
    <t>Tasa de variación de atenciones recibidas por canales de atención año actual respecto año anterior</t>
  </si>
  <si>
    <t>((NARCAAAC - NARCAAAN) / (NARCAAAN)) *100</t>
  </si>
  <si>
    <t>Atención Ciudadana</t>
  </si>
  <si>
    <t>La ciudadanía es atendida de manera oportuna dando seguimiento orientación canalización y monitoreo a través de las diferentes plataformas de la coordinación</t>
  </si>
  <si>
    <t>Porcentaje de respuestas a atenciones recibidas por canales de atención con respecto al total de atenciones recibidas por canales de atención</t>
  </si>
  <si>
    <t>(NRARCA / TARCA) *100</t>
  </si>
  <si>
    <t>Atención eficiente por el personal de la coordinación brindada</t>
  </si>
  <si>
    <t>Calificación promedio otorgada por la ciudadanía al servicio brindado por el personal de la coordinación de atención ciudadana</t>
  </si>
  <si>
    <t>(SCOCSBPCAC / NEAC)</t>
  </si>
  <si>
    <t>Promedio</t>
  </si>
  <si>
    <t>Generación de las herramientas necesarias para la gestión inmediata de orientaciones</t>
  </si>
  <si>
    <t>Porcentaje de atenciones que derivan en orientaciones con respecto al total de atenciones recibidas</t>
  </si>
  <si>
    <t>(NADO / TAR) *100</t>
  </si>
  <si>
    <t>Elaboración e implementación del protocolo de atención ciudadana del Poder Ejecutivo del Estado de Querétaro</t>
  </si>
  <si>
    <t>Porcentaje de etapas completadas para la elaboración e implementación de protocolo de atención ciudadana del Poder Ejecutivo del Estado de Querétaro con respecto al total de etapas requeridas para la elaboración e implementación del protocolo</t>
  </si>
  <si>
    <t>(NECEIPACPEEQ / TEREIP) *100</t>
  </si>
  <si>
    <t xml:space="preserve">Planeación para impulsar el desarrollo estatal </t>
  </si>
  <si>
    <t>Contribuir a la planeación, diseño, dirección y control del sistema estatal de planeación estratégica de corto, mediano y largo plazo mediante el trabajo conjunto y coordinado entre la ciudadanía y las dependencias y entidades del Poder Ejecutivo del Estado</t>
  </si>
  <si>
    <t>Subíndice de Sistema Político y Gobiernos del Índice de Competitividad Estatal del Instituto Mexicano para la Competitividad, A.C.</t>
  </si>
  <si>
    <t>Primeros 5 lugares</t>
  </si>
  <si>
    <t>SISPGICEIMCAC</t>
  </si>
  <si>
    <t>Secretaría de Planeación y Participación Ciudadana</t>
  </si>
  <si>
    <t>Las dependencias y entidades del Poder Ejecutivo del Estado cuentan con un sistema de planeación robusto que fomenta la innovación pública conjunta, la transformación digital institucional y que agrega valor a proyectos y acciones del gobierno estatal</t>
  </si>
  <si>
    <t>Porcentaje de retos del PED que presentan un desempeño favorable con respecto al total de retos del PED actualizados durante el trimestre</t>
  </si>
  <si>
    <t>(NRPEDPDF / TRPEDADT) *100</t>
  </si>
  <si>
    <t>Etapas para la elaboración y presentación del Informe de Gobierno completadas</t>
  </si>
  <si>
    <t>Porcentaje de etapas completadas para la elaboración y presentación del Informe de Gobierno con respecto al total de etapas requeridas para la elaboración y presentación del Informe de Gobierno</t>
  </si>
  <si>
    <t>(NECEPIG / TEREPIG)*100</t>
  </si>
  <si>
    <t>Presentación en tiempo y forma de información por las dependencias y entes públicos del Poder Ejecutivo del Estado de Querétaro.</t>
  </si>
  <si>
    <t>Porcentaje de dependencias y entes públicos que hacen la entrega de información en tiempo y forma con respecto al total de dependencias y entes público del Poder Ejecutivo del Estado de Querétaro</t>
  </si>
  <si>
    <t>(NDEPPESCRSTF / TDEPPESC) *100</t>
  </si>
  <si>
    <t>Implementación de mesas de trabajo con las dependencias y entes públicos.</t>
  </si>
  <si>
    <t>Porcentaje de mesas de trabajo con las dependencias y entes públicos realizadas con respecto al total de mesas de trabajo establecidas por las dependencias y entes públicos</t>
  </si>
  <si>
    <t>(NMTDEPR / TMTEDEP) *100</t>
  </si>
  <si>
    <t>Plan de largo plazo de la entidad actualizado</t>
  </si>
  <si>
    <t>Porcentaje de eventos de actualización del Plan Qro 2050 realizados con respecto al total de eventos programados</t>
  </si>
  <si>
    <t>(NEAPQ2050R / TEP) *100</t>
  </si>
  <si>
    <t>Trabajo con los municipios para la actualización del Plan de Largo Plazo de la entidad</t>
  </si>
  <si>
    <t>Porcentaje de municipios fuera de la zona metropolitana queretana con los que se sostuvieron reuniones con respecto al total de municipios fuera de la zona metropolitana queretana</t>
  </si>
  <si>
    <t>(NMFZMQV / TMFZMQV) *100</t>
  </si>
  <si>
    <t>Etapas para la actualización del plan de largo plazo de la entidad completadas</t>
  </si>
  <si>
    <t>Porcentaje de las etapas realizadas para la actualización del plan de largo plazo con respecto al total de etapas requeridas para la modificación del plan de largo plazo</t>
  </si>
  <si>
    <t>(NERPMPLP / TERMPLP)*100</t>
  </si>
  <si>
    <t>Atención de la política de participación, fomento e impulso de diversos sectores de la sociedad</t>
  </si>
  <si>
    <t>Contribuir al fortalecimiento del sistema estatal de planeación estratégica mediante mecanismos de participación ciudadana y acciones institucionales orientadas al impulso de diversos sectores de la sociedad en el Estado de Querétaro.</t>
  </si>
  <si>
    <t>Tasa de variación de personas que participan en ejercicios de opinión y valoración de políticas públicas año actual respecto año anterior</t>
  </si>
  <si>
    <t>No Aplica</t>
  </si>
  <si>
    <t>((NPPEOVAAC - NPPEOVAAN) / (NPPEOVAAN)) *100</t>
  </si>
  <si>
    <t>La ciudadanía del Estado de Querétaro participa en mecanismos institucionales de planeación, valoración de políticas públicas e impulso de sectores sociales.</t>
  </si>
  <si>
    <t>Porcentaje de Municipios atendidos con programas institucionales de planeación, valoración de políticas e impulso de sectores sociales, con respecto al total de Municipios del Estado de Querétaro</t>
  </si>
  <si>
    <t>(NMAPIPVPISS / TMEQ) *100</t>
  </si>
  <si>
    <t>Apoyos sociales a personas beneficiarias del Programa de Desarrollo Social denominado Tarjeta Contigo entregados</t>
  </si>
  <si>
    <t>Porcentaje de apoyos sociales entregados con respecto al total de apoyos sociales aprobados</t>
  </si>
  <si>
    <t>(NASE / TASA) *100</t>
  </si>
  <si>
    <t>Dispersión de apoyos a personas beneficiarias del Programa de Desarrollo Social denominado Tarjeta Contigo</t>
  </si>
  <si>
    <t>Porcentaje de apoyos sociales pagados con respecto al total de apoyos sociales entregados</t>
  </si>
  <si>
    <t>(NASP / TASE) *100</t>
  </si>
  <si>
    <t>Gestión de entrega de apoyos sociales a personas beneficiarias del Programa de Desarrollo Social denominado Tarjeta Contigo</t>
  </si>
  <si>
    <t>Porcentaje de apoyos sociales a mujeres beneficiadas pagados con respecto al total apoyos sociales pagados</t>
  </si>
  <si>
    <t>(NASPM / TASP) *100</t>
  </si>
  <si>
    <t>Ejercicios de vinculación ciudadana para personas beneficiarias y no beneficiarias de Programas Sociales</t>
  </si>
  <si>
    <t>Porcentaje de entrevistas aplicadas a la ciudadanía beneficiaria y no beneficiaria de Programas Sociales con respecto al total de entrevistas programadas a realizar</t>
  </si>
  <si>
    <t>(NEAPBNBPS / TEPR) *100</t>
  </si>
  <si>
    <t>Participación de personas en entrevistas solicitadas</t>
  </si>
  <si>
    <t>Porcentaje de personas entrevistadas con respecto al total de personas que se solicita su participación</t>
  </si>
  <si>
    <t>(NPAPE / TPQSP) *100</t>
  </si>
  <si>
    <t>Visitas de brigadistas realizadas a la ciudadanía</t>
  </si>
  <si>
    <t>Porcentaje de visitas realizadas por brigadista con respecto al total visitas programadas por brigadista</t>
  </si>
  <si>
    <t>(NVRB / TVPB) *100</t>
  </si>
  <si>
    <t>Atención de personas beneficiarias por brigadista realizada</t>
  </si>
  <si>
    <t>Promedio de personas beneficiarias atendidas</t>
  </si>
  <si>
    <t xml:space="preserve">Fomento a la participación ciudadana </t>
  </si>
  <si>
    <t>Contribuir a la planeación diseño dirección y control del sistema estatal de planeación estratégica de corto mediano y largo plazo mediante el trabajo conjunto y coordinado entre la ciudadanía y las dependencias y entidades del Poder Ejecutivo del Estado</t>
  </si>
  <si>
    <t>Subíndice de Sistema Político y Gobiernos del Índice de Competitividad Estatal del Instituto Mexicano para la Competitividad A.C.</t>
  </si>
  <si>
    <t>SSPGICEIMCO</t>
  </si>
  <si>
    <t>Centro Estatal de Participación Ciudadana de Querétaro</t>
  </si>
  <si>
    <t>La ciudadanía del Estado de Querétaro cuenta con mecanismos para evaluar el servicio otorgado por CEPACIQ</t>
  </si>
  <si>
    <t>Calificación promedio otorgada por las y los encuestados en el Diagnóstico de Consejos Temáticos de Participación Ciudadana</t>
  </si>
  <si>
    <t>(TPOOEDCTPC) / (TEETPE)</t>
  </si>
  <si>
    <t>Propuestas ciudadanas recibidas a través del "Sistema Estatal de Participación Ciudadana" validadas</t>
  </si>
  <si>
    <t>Porcentaje de propuestas de la ciudadanía validadas con respecto al total de propuestas recibidas a través del "Sistema Estatal de Participación Ciudadana"</t>
  </si>
  <si>
    <t>(NPCV / TPRTSEPC) *100</t>
  </si>
  <si>
    <t>Canalización exitosa de la ciudadanía registrada a través del "Sistema Estatal de Participación Ciudadana"</t>
  </si>
  <si>
    <t>Porcentaje de nuevos registros de la ciudadanía en el portal que son canalizados exitosamente a un Consejo Ciudadano con respecto al total de nuevos registros de la ciudadanía en el portal</t>
  </si>
  <si>
    <t>(NNRCPCECC / TNRCP) *100</t>
  </si>
  <si>
    <t>Participación ciudadana en el portal del "Sistema Estatal de Participación Ciudadana"</t>
  </si>
  <si>
    <t>Tasa de variación nuevos registros de las y los ciudadanos en la plataforma del "Sistema Estatal de Participación Ciudadana" mismo semestre año actual respecto mismo semestre año anterior</t>
  </si>
  <si>
    <t>((NNRCPSEPCMSAAC - NNRCPSEPCMSAAN) / (NNRCPSEPCMSAAN)) *100</t>
  </si>
  <si>
    <t>Sesiones por comisiones permanentes y plenos de consejos realizadas.</t>
  </si>
  <si>
    <t>Porcentaje de sesiones por comisiones permanentes y plenos de consejos ciudadanos realizadas con respecto al total de sesiones por realizar</t>
  </si>
  <si>
    <t>(NSCPPCCR / TSR) *100</t>
  </si>
  <si>
    <t>Asistencia de consejeras y consejeros a las sesiones de las comisiones permanentes</t>
  </si>
  <si>
    <t>Promedio de consejeros y consejeras miembros de las comisiones permanentes que asisten a las sesiones</t>
  </si>
  <si>
    <t>(NCCMCPAS / TSCPR)</t>
  </si>
  <si>
    <t>Porcentaje de mesas de trabajo que derivan de Sesiones de Consejo Ciudadano con respecto al total de mesas de trabajo realizadas</t>
  </si>
  <si>
    <t>(NMTDSCC / TMTR) *100</t>
  </si>
  <si>
    <t>1. Salud y Vida Digna</t>
  </si>
  <si>
    <t>3. Propiciar condiciones, oportunidades y apoyos para mantener el ritmo de crecimiento económico dinámico, sostenible, equilibrado y equitativo que incremente la prosperidad de las familias queretanas y estimule la competitividad de los sectores económicos.</t>
  </si>
  <si>
    <t xml:space="preserve">Fortalecimiento del sistema estatal de salud </t>
  </si>
  <si>
    <t>Contribuir a la Salud y Vida Digna de la población del Estado de Querétaro mediante acceso efectivo a servicios de salud</t>
  </si>
  <si>
    <t>Porcentaje de la población con carencia por acceso a los servicios de salud</t>
  </si>
  <si>
    <t>IGINEGI</t>
  </si>
  <si>
    <t>Bienal</t>
  </si>
  <si>
    <t>Secretaría de Salud</t>
  </si>
  <si>
    <t>La población del Estado de Querétaro cuenta con un Sistema de Salud Estatal con la participación interinstitucional para brindarle acciones de atención en materia de salud</t>
  </si>
  <si>
    <t>Razón de Mortalidad Materna en la Entidad.</t>
  </si>
  <si>
    <t>(NMMMEP / TNVMEMP) * 100000</t>
  </si>
  <si>
    <t>Razón</t>
  </si>
  <si>
    <t>Tasa de Mortalidad Infantil en la Entidad.</t>
  </si>
  <si>
    <t>(NMMAE / TNVE) * 1000</t>
  </si>
  <si>
    <t>Tasa</t>
  </si>
  <si>
    <t>Acciones derivadas del Consejo Estatal de Salud ejecutadas</t>
  </si>
  <si>
    <t>Porcentaje de acuerdos del Consejo Estatal de Salud cumplidos con respecto al total de acuerdos generados por el Consejo Estatal de Salud</t>
  </si>
  <si>
    <t>(NACESC / TAGCES) *100</t>
  </si>
  <si>
    <t>Ejecución de las acciones derivadas de las sesiones del Comando interinstitucional del Sector Salud</t>
  </si>
  <si>
    <t>Porcentaje de acuerdos del Comando Interinstitucional cumplidos con respecto al total de acuerdos generados por el Comando Interinstitucional</t>
  </si>
  <si>
    <t>(NACIC / TAGCI) * 100</t>
  </si>
  <si>
    <t>Ejecución de las acciones derivadas de las sesiones de la  Red de Prevención y Atención en Salud Mental y Adicciones</t>
  </si>
  <si>
    <t>Porcentaje de acuerdos de la Red de Prevención y Atención en Salud Mental y Adicciones cumplidos con respecto al total de acuerdos generados por la Red de Prevención y Atención en Salud Mental y Adicciones</t>
  </si>
  <si>
    <t>(NARPASMAC / TAGRPASMA) * 100</t>
  </si>
  <si>
    <t>Atención, orientación y solución a las necesidades de los usuarios de las unidades médicas</t>
  </si>
  <si>
    <t>Porcentaje de quejas, sugerencias, felicitaciones, gestión y orientación resueltas y notificadas con respecto al total de quejas, sugerencias, felicitaciones, gestión y orientación recibidas</t>
  </si>
  <si>
    <t>(NQSFGORN / TQSFGOR) *100</t>
  </si>
  <si>
    <t>Arbitraje médico</t>
  </si>
  <si>
    <t>Comisión de Arbitraje Médico del Estado de Querétaro</t>
  </si>
  <si>
    <t>La población del Estado de Querétaro inconforme con los servicios de salud recibe una solución oportuna a sus quejas</t>
  </si>
  <si>
    <t>Porcentaje de usuarias y usuarios que califican como buena la atención del servicio con respecto al total de usuarios y usuarias que respondieron la encuesta sobre la atención brindada</t>
  </si>
  <si>
    <t>(NUUCBAS / TUURESAB) *100</t>
  </si>
  <si>
    <t>Resolución de inconformidades suscitadas entre las y los usuarios de los servicios de salud y los profesionistas que brindan el servicio, otorgada</t>
  </si>
  <si>
    <t>Porcentaje de inconformidades solucionadas a través de la asesoría especializada, gestión inmediata, mediación - conciliación y arbitraje con respecto al total de inconformidades recibidas</t>
  </si>
  <si>
    <t>(NISAEGIMCA / TIR) *100</t>
  </si>
  <si>
    <t>Impartición de pláticas de prevención coadyuvando a mejorar los servicios de salud que recibe la población Queretana</t>
  </si>
  <si>
    <t>Porcentaje de pláticas de prevención impartidas a las y los prestadores de servicios de salud con respecto al total de pláticas de prevención solicitadas</t>
  </si>
  <si>
    <t>(NPPIPSS/TPPS) *100</t>
  </si>
  <si>
    <t>Emisión de recomendaciones  y opiniones técnico médicas a prestadores de servicio de Salud y autoridades para mejorar la buena práctica de la medicina</t>
  </si>
  <si>
    <t>Porcentaje de recomendaciones y opiniones médicas realizadas con respecto al total de recomendaciones y opiniones médicas solicitadas</t>
  </si>
  <si>
    <t>(NROMR / TROMS) *100</t>
  </si>
  <si>
    <t>Conocimientos y  habilidades de las y los conciliadores de la Comisión de Arbitraje Médico desarrollados</t>
  </si>
  <si>
    <t>Promedio de personal de la CAMEQ que asiste a las capacitaciones de conocimiento y habilidades a conciliadores</t>
  </si>
  <si>
    <t>(NPCAMEQACCHCC / TCCHCCR)</t>
  </si>
  <si>
    <t>Impartición de pláticas de prevención del conflicto médico a las y los prestadores de servicio médico de los Municipios de Jalpan, Cadereyta y San Juan del Rio</t>
  </si>
  <si>
    <t>Porcentaje de pláticas de prevención impartidas a las y los prestadores de servicios de salud de los Municipios de Jalpan, Cadereyta y San Juan del Río con respecto al total de pláticas de prevención solicitadas</t>
  </si>
  <si>
    <t>(NPPIPSSMJCSJR / TPPS) *100</t>
  </si>
  <si>
    <t>Realización de convenios de colaboración en materia de difusión y recepción de quejas por inconformidades médicas, coadyuvando a mejorar los servicios de salud</t>
  </si>
  <si>
    <t>Porcentaje de Convenios de Colaboración realizados con respecto al total de Convenios solicitados</t>
  </si>
  <si>
    <t>(NCCR / TCS) *100</t>
  </si>
  <si>
    <t>3.Economía Dinámica y Prosperidad Familiar</t>
  </si>
  <si>
    <t xml:space="preserve">Desarrollo agropecuario y forestal </t>
  </si>
  <si>
    <t>Contribuir a que el campo sea productivo y rentable mediante el apoyo a las productoras y los productores en la profesionalización, modernización y vinculación de sus unidades de producción</t>
  </si>
  <si>
    <t>Tasa de variación del valor de la producción del sector primario del año 2025 respecto al año 2021</t>
  </si>
  <si>
    <t>((VPSPA2025 - VPSPA2021) / (VPSPA2021)) *100</t>
  </si>
  <si>
    <t>Secretaría de Desarrollo Agropecuario</t>
  </si>
  <si>
    <t>Las unidades de producción agropecuaria beneficiadas incrementan su profesionalización, modernización o vinculación</t>
  </si>
  <si>
    <t>Porcentaje de unidades de producción beneficiadas que ven mejorado su grado de profesionalización, modernización y/o vinculación con respecto al total de unidades beneficiadas encuestadas en el presente ejercicio fiscal</t>
  </si>
  <si>
    <t>(NUPBMGPBMGPMV / TUBEPEF) *100</t>
  </si>
  <si>
    <t>Satisfacción de las y los beneficiarios de los programas y acciones alcanzada</t>
  </si>
  <si>
    <t>Calificación promedio obtenida en la encuesta de satisfacción realizada a las y los beneficiarios de los programas y acciones implementadas</t>
  </si>
  <si>
    <t>(TPOCOBPAIE / TBBE)</t>
  </si>
  <si>
    <t>Modernización de la infraestructura hidroagrícola</t>
  </si>
  <si>
    <t>Porcentaje de incremento de volumen teórico de agua por mejora en eficiencia, captación, recuperación o almacenamiento en los sistemas intervenidos con respecto al total de la capacidad de volumen de agua actual en los sistemas intervenidos</t>
  </si>
  <si>
    <t>(IVTAMECRASI / TCVAASI) *100</t>
  </si>
  <si>
    <t xml:space="preserve">Contribución a la producción agrícola y pecuaria
</t>
  </si>
  <si>
    <t>Tasa de variación de productoras y productores beneficiados por conceptos que impulsan la productividad agrícola y pecuaria mismo semestre año actual respecto mismo semestre año anterior</t>
  </si>
  <si>
    <t>((NPPBCIPAPMSAAC - NPPBCIPAPMSAAN) / (NPPBCIPAPMSAAN)) *100</t>
  </si>
  <si>
    <t>Conservación del estatus fitozoosanitario en las unidades de producción primaria del Estado</t>
  </si>
  <si>
    <t xml:space="preserve">Porcentaje de unidades de producción registradas con casos positivos de riesgo con respeto al total de las unidades de producción atendidas
</t>
  </si>
  <si>
    <t>(NUPRCPR / TUPA) *100</t>
  </si>
  <si>
    <t>Asesoramiento técnico para productoras y productores de cadenas agroalimentarias estratégicas</t>
  </si>
  <si>
    <t>Porcentaje de productoras y productores no desertores del proceso de asesoría técnica de cadenas agroalimentarias estratégicas con respecto al total de productoras y productores que inician el proceso de asesoría técnica</t>
  </si>
  <si>
    <t>(NPPDPATCAE / TPPIPAT) *100</t>
  </si>
  <si>
    <t>Acciones de mitigación a los impactos meteorológicos ejecutados</t>
  </si>
  <si>
    <t>Porcentaje de Municipios donde se ejecutan acciones de mitigación a los impactos meteorológicos con respecto al total de municipios declarados con afectaciones por las autoridades competentes</t>
  </si>
  <si>
    <t>(NMDEAMIM / TMDAAC) *100</t>
  </si>
  <si>
    <t>Apoyo a productoras y productores primarios afectados por fenómenos meteorológicos</t>
  </si>
  <si>
    <t>Porcentaje de productoras y productores primarios que reciben apoyo para mitigar efectos de fenómenos meteorológicos con respecto al total de productoras y productores primarios que solicitan el apoyo.</t>
  </si>
  <si>
    <t>(NPPPRAMEFM / TPPPSA) *100</t>
  </si>
  <si>
    <t>Atención de incendios forestales registrados por la CONAFOR</t>
  </si>
  <si>
    <t>Porcentaje de incendios forestales donde participa la SEDEA en su atención con respecto al total de incendios forestales registrados por la CONAFOR</t>
  </si>
  <si>
    <t>(NIFDPSEDEAA / TIFRCONAFOR) *100</t>
  </si>
  <si>
    <t>Acciones de fomento a la conservación y restauración de recursos naturales implementadas</t>
  </si>
  <si>
    <t>Porcentaje de acciones de fomento a la conservación y restauración de recursos naturales implementadas con respecto al total de las acciones identificadas</t>
  </si>
  <si>
    <t>(NAFCRRNI / TAI) *100</t>
  </si>
  <si>
    <t>Fomento a la participación de la población en acciones de conservación, restauración y reforestación participativa.</t>
  </si>
  <si>
    <t>Tasa de variación de la superficie atendida con acciones institucionales y ciudadanas de reforestación y restauración de suelos del año actual respecto al año anterior.</t>
  </si>
  <si>
    <t>((SAAICRRSAAC - SAAICRRSAAN) / (SAAICRRSAAN)) *100</t>
  </si>
  <si>
    <t>Acciones de prevención de incendios forestales en zonas de incidencia.</t>
  </si>
  <si>
    <t>Porcentaje de zonas de incidencias de incendios donde se realizan acciones de prevención con respecto al total de las zonas donde se presentaron incendios el año inmediato anterior</t>
  </si>
  <si>
    <t>(NZIIDRAP/TZDPIAIA) *100</t>
  </si>
  <si>
    <t>6. Gobierno Ciudadano</t>
  </si>
  <si>
    <t>Apoyo de actividades y servicios administrativos de la Oficialía Mayor</t>
  </si>
  <si>
    <t xml:space="preserve">Contribuir al logro de los objetivos y metas institucionales del Poder Ejecutivo del Estado de Querétaro a través de la prestación de servicios profesionales a la ciudadanía, jubilados y pensionados, así como de la adecuada administración de recursos materiales, financieros y humanos  </t>
  </si>
  <si>
    <t>Porcentaje de usuarias y usuarios con respuesta a su solicitud y/o trámite dentro de los límites acordados con respecto al total de usuarias y usuarios atendidos</t>
  </si>
  <si>
    <t>(NUURSTDLA / TUUA) *100</t>
  </si>
  <si>
    <t>Oficialía Mayor</t>
  </si>
  <si>
    <t>Las Dependencias del Poder Ejecutivo del Estado de Querétaro hacen un uso apropiado de los bienes públicos, derivado de los servicios que presta la Oficialía Mayor</t>
  </si>
  <si>
    <t>Tasa de variación de solicitudes de bienes y servicios atendidas año actual respecto año anterior</t>
  </si>
  <si>
    <t>((NSBSAAAC - NSBSAAN) / ( NSBSAAN)) *100</t>
  </si>
  <si>
    <t>Bienes inmuebles conservados</t>
  </si>
  <si>
    <t>Porcentaje de solicitudes de conservación de bienes inmuebles atendidas con respecto al total de solicitudes recibidas</t>
  </si>
  <si>
    <t>(NSCBIA / TSR) *100</t>
  </si>
  <si>
    <t>Prestación de servicios para la organización de eventos (Auditorio Josefa Ortiz de Domínguez, Estadio Corregidora y Estadio Olímpico)</t>
  </si>
  <si>
    <t>Tasa de variación de ingresos por pago de arrendamiento del Auditorio Josefa Ortiz de Domínguez, Estadio Corregidora y Estadio Olímpico mismo trimestre año actual con respecto al mismo trimestre año anterior</t>
  </si>
  <si>
    <t>((MIAJODECEOMTAAC - MIAJODECEOMTAAN) / (MIAJODECEOMTAAN)) *100</t>
  </si>
  <si>
    <t>Conservación e inspección de bienes inmuebles propiedad del Poder Ejecutivo del Estado de Querétaro (PEEQ)</t>
  </si>
  <si>
    <t>Tasa de variación de visitas de inspección realizadas mismo trimestre año actual respecto mismo trimestre año anterior</t>
  </si>
  <si>
    <t>((NVIRMTAAC - NVIRMTAAN) / (NVIRMTAAN)) *100</t>
  </si>
  <si>
    <t>Atención oportuna de las solicitudes de mantenimiento preventivo a vehículos asignados al Poder Ejecutivo del Estado de Querétaro (PEEQ), con base en los procedimientos establecidos</t>
  </si>
  <si>
    <t>Costo promedio de mantenimiento preventivo por vehículo ingresado</t>
  </si>
  <si>
    <t>(CTMPVI / TSIMP)</t>
  </si>
  <si>
    <t>Personal del Sector Central del Poder Ejecutivo del Estado de Querétaro capacitado</t>
  </si>
  <si>
    <t>Porcentaje de empleados y empleadas del Poder Ejecutivo Sector Central del Estado de Querétaro que recibe capacitación con respecto al total de empleados y empleadas del Poder Ejecutivo Sector Central</t>
  </si>
  <si>
    <t>(NEEPESCRC / TEEPESC) *100</t>
  </si>
  <si>
    <t>Prestación de servicios de desarrollo organizacional</t>
  </si>
  <si>
    <t>Porcentaje de solicitudes de servicios de desarrollo organizacional atendidas con respecto al total de solicitudes de servicio de desarrollo organizacional recibidas</t>
  </si>
  <si>
    <t>(NSSDOA / TSSDOR) *100</t>
  </si>
  <si>
    <t>Desahogo de procedimientos de adquisiciones</t>
  </si>
  <si>
    <t>Porcentaje de requisiciones procedentes con respecto al total de requisiciones adjudicadas</t>
  </si>
  <si>
    <t>(NRP / TRA) *100</t>
  </si>
  <si>
    <t>Contacto con la ciudadanía</t>
  </si>
  <si>
    <t>Contribuir al logro de los objetivos y metas institucionales del Poder Ejecutivo del Estado de Querétaro a través de la prestación de servicios profesionales a la ciudadanía, jubilados y pensionados, así como de la adecuada administración de recursos materiales, financieros y humanos</t>
  </si>
  <si>
    <t>La ciudadanía del estado de Querétaro cuenta con mecanismos y servicios de atención que atiende sus necesidades y requerimientos de forma amable y expedita.</t>
  </si>
  <si>
    <t>Porcentaje de usuarias y usuarios satisfechos con el servicio de atención brindada por el Centro de Contacto con respecto al total de usuarias y usuarios que responden la encuesta de satisfacción</t>
  </si>
  <si>
    <t>(NUUSSABCC / TUURES) *100</t>
  </si>
  <si>
    <t>Servicios de orientación, trámites y programas por el Centro de Contacto prestados</t>
  </si>
  <si>
    <t>Promedio de llamadas atendidas para brindar servicios de orientación, trámites y programas</t>
  </si>
  <si>
    <t>(NLABSOTP / TMCP)</t>
  </si>
  <si>
    <t>Atención ciudadana telefónica a través del Centro de Contacto</t>
  </si>
  <si>
    <t>Porcentaje de llamadas abandonadas con respecto al total de llamadas entrantes</t>
  </si>
  <si>
    <t>(NLA / TLE) *100</t>
  </si>
  <si>
    <t>Otorgamiento del servicio de acceso a internet para escuelas, instituciones públicas como IAP, Hospitales, Unidades Deportivas, Dependencias de Gobierno, museos y sitios públicos  como: jardines, mercados y parques</t>
  </si>
  <si>
    <t>Porcentaje de solicitudes de Internet atendidas con respecto al total de solicitudes de Internet recibidas</t>
  </si>
  <si>
    <t>(NSIA / TSIR) *100</t>
  </si>
  <si>
    <t>Resolución efectiva de reportes de falla de servicio de internet</t>
  </si>
  <si>
    <t>Porcentaje de reportes de falla de servicio de Internet atendidos respecto del total de reportes de falla de servicio de Internet recibidos</t>
  </si>
  <si>
    <t>(NRFSIA / TRFSIR) *100</t>
  </si>
  <si>
    <t>Jubilaciones y pensiones</t>
  </si>
  <si>
    <t>Contribuir al logro de los objetivos y metas institucionales del Poder Ejecutivo del Estado de Querétaro a través de la prestación de servicios a la ciudadanía, jubilados, pensionados y personal del PEEQ así como de la adecuada administración de recursos materiales, financieros y humanos</t>
  </si>
  <si>
    <t>El personal de la administración centralizada del Poder Ejecutivo del Estado de Querétaro en proceso de jubilación y pensión, así como, las personas jubiladas y pensionadas, cuentan con un servicio rápido y expedito que atiende sus necesidades y requerimientos</t>
  </si>
  <si>
    <t>Porcentaje de servidoras y servidores públicos en proceso de jubilación y pensión satisfechas con el servicio que les brinda la Oficialía Mayor en sus requerimientos con respecto al total de servidoras y servidores públicos en proceso de jubilación y pensión atendidas</t>
  </si>
  <si>
    <t>(NSSPPJPSSBOMR / TSSPPJPA) *100</t>
  </si>
  <si>
    <t>Trámites administrativos a personal en proceso de jubilación y pensión y a jubilados y pensionados atendidos</t>
  </si>
  <si>
    <t>Porcentaje de solicitudes de trámites de jubilaciones y pensiones atendidas con respecto al total de solicitudes de trámites de jubilaciones y pensiones recibidas</t>
  </si>
  <si>
    <t>(NSTJPA / TSTJPR) *100</t>
  </si>
  <si>
    <t>Atención a personas servidoras públicas activas que solicitan tramitar su pensión o jubilación</t>
  </si>
  <si>
    <t>Promedio de días empleados en la atención a las solicitudes de jubilaciones y pensiones desde su recepción hasta la solicitud de publicación en el periódico oficial del Estado de Querétaro "La Sombra de Arteaga"</t>
  </si>
  <si>
    <t>(NDEASJPDRHSPPOEQLSA / TSJPR)</t>
  </si>
  <si>
    <t>Tramitación del pago oportuno de nómina a jubilados, prejubilados, pensionados y prepensionados del Poder Ejecutivo</t>
  </si>
  <si>
    <t>Porcentaje de personas jubiladas, prejubiladas, pensionadas y prepensionadas que reciben oportunamente el pago de su nómina con respecto al total de persona jubiladas, prejubiladas, pensionadas y prepensionadas</t>
  </si>
  <si>
    <t>(NPJPPPROPN / TPJPPP) *100</t>
  </si>
  <si>
    <t>1. Generar condiciones que promuevan la movilidad social, el desarrollo humano trascendental y el respeto a la dignidad de las personas y grupos que integran la sociedad queretana.</t>
  </si>
  <si>
    <t>Prevención de adicciones y salud mental</t>
  </si>
  <si>
    <t>Contribuir a la promoción de la cultura de prevención y tratamiento en materia de salud mental y adicciones en habitantes  por medio de la intervención psicológica breve en adicciones y/o salud mental y la participación en las actividades de prevención</t>
  </si>
  <si>
    <t>Porcentaje de habitantes del Estado de Querétaro que participa en acciones de prevención con respecto al total de habitantes del Estado de Querétaro</t>
  </si>
  <si>
    <t>(NHEQAP / THEQ)* 100</t>
  </si>
  <si>
    <t>Consejo Estatal Contra las Adicciones</t>
  </si>
  <si>
    <t>Las y los queretanos participan en actividades de prevención de tratamiento de problemas de salud mental</t>
  </si>
  <si>
    <t>Promedio mensual de personas que participan en actividades de prevención del comportamiento suicida</t>
  </si>
  <si>
    <t>(NPPAPCS / TMCP)</t>
  </si>
  <si>
    <t>Actividades y/o eventos comunitarios realizados</t>
  </si>
  <si>
    <t>Porcentaje de Jornadas Comunitarias de Promoción y Prevención realizadas con respecto al total de Jornadas Comunitarias de Promoción y Prevención establecidas en la Ley General de Salud y el convenio Macro de colaboración del IMSS BIENESTAR y la CONASAMA</t>
  </si>
  <si>
    <t>(NJCPPR / TJCPPELGSCMCIBCONASAMA) *100</t>
  </si>
  <si>
    <t>Capacitación a través de cursos, talleres, foros y congresos en materia de prevención de adicciones</t>
  </si>
  <si>
    <t>Tasa de variación de personas capacitadas en materia de prevención de adicciones mismo trimestre año actual respecto mismo trimestre año anterior</t>
  </si>
  <si>
    <t>((NPCMPATAAC - NPCMPATAAN) / (NPCMPATAAN)) *100</t>
  </si>
  <si>
    <t xml:space="preserve">Capacitación a través de cursos, talleres, foros y congresos en materia de atención o acompañamiento para personas que consumen sustancias psicoactivas
</t>
  </si>
  <si>
    <t>Porcentaje de personas capacitadas en el desarrollo de habilidades para el manejo y operación de centros residenciales con respecto al total de personas por capacitar establecido en la Ley General de Salud y el convenio Macro de colaboración del IMSS BIENESTAR y la CONASAMA</t>
  </si>
  <si>
    <t>(NPCDHMOCR / TPCELGSCMCIBCONASAMA) *100</t>
  </si>
  <si>
    <t>Aplicación de pruebas de tamizaje para la detección oportuna del consumo de sustancias psicoactivas y/o diversas condiciones de salud mental</t>
  </si>
  <si>
    <t xml:space="preserve">Promedio mensual de tamizajes aplicados a la población en general 
</t>
  </si>
  <si>
    <t>(NTAPG / TMCP)</t>
  </si>
  <si>
    <t>Servicio de consulta para atender problemas relacionados con el consumo de sustancias psicoactivas y diversas condiciones de salud mental</t>
  </si>
  <si>
    <t>Promedio mensual de consultas realizadas en materia de salud mental y consumo de sustancias psicoactivas</t>
  </si>
  <si>
    <t>(NCRSMSPA / TMCP)</t>
  </si>
  <si>
    <t>Supervisión por personal del Consejo Estatal Contra las Adicciones realizada</t>
  </si>
  <si>
    <t>Porcentaje de establecimientos residenciales que cumplen con los criterios mínimos de la cédula de supervisión con respecto al total de establecimientos residenciales supervisados</t>
  </si>
  <si>
    <t>(NERCCMCS / TERS) *100</t>
  </si>
  <si>
    <t>Inspección a establecimientos residenciales por parte del personal del Consejo Estatal Contra las Adicciones realizada</t>
  </si>
  <si>
    <t>Tasa de variación de visitas a establecimientos residenciales para la atención de adicciones realizadas mismo trimestre año actual respecto mismo trimestre año anterior</t>
  </si>
  <si>
    <t>((NVERATATAAC - NVERATATAAN) / (NVERATATAAN)) * 100</t>
  </si>
  <si>
    <t>Entrega de reconocimiento a los centros residenciales de tratamiento de adicciones que cumplen con la Norma Oficial Mexicana NOM‑028</t>
  </si>
  <si>
    <t>Porcentaje de centros residenciales de tratamientos reconocidos con respecto al total de centros residenciales inscritos al "Programa de otorgamiento de reconocimientos o distintivos para establecimientos residenciales que realizan actividades de atención o acompañamiento para personas que consumen sustancias psicoactivas"</t>
  </si>
  <si>
    <t>(NCRTR / TCRIPORDERRAAAPCSP) *100</t>
  </si>
  <si>
    <t>3. Economía dinámica y prosperidad familiar</t>
  </si>
  <si>
    <t xml:space="preserve">Política de desarrollo de la actividad turística estatal </t>
  </si>
  <si>
    <t>Contribuir a la promoción turística del estado a través de formular y conducir la política de desarrollo de la actividad turística del Estado y que incluye la ejecución de eventos y/o proyectos especializados</t>
  </si>
  <si>
    <t>Posición en el ranking nacional de llegada de turistas en estados sin costa</t>
  </si>
  <si>
    <t>PRNLTESCESDATATUR</t>
  </si>
  <si>
    <t>Secretaría de Turismo</t>
  </si>
  <si>
    <t>Las y los turistas que visitan el estado de Querétaro están informados a través de campañas de difusión y sus solicitudes son atendidas</t>
  </si>
  <si>
    <t>Tasa de variación de impactos publicitarios en campañas de difusión obtenidos año actual respecto año anterior</t>
  </si>
  <si>
    <t>((NIPCDOAAC - NIPCDOAAN) / (NIPCDOAAN)) *100</t>
  </si>
  <si>
    <t>Tasa de variación de atenciones brindadas a turistas mismo semestre año actual respecto mismo semestre año anterior</t>
  </si>
  <si>
    <t>((NABTMSAAC - NABTMSAAN) / (NABTMSAAN)) *100</t>
  </si>
  <si>
    <t>Capacitaciones en materia de competencias a prestadores de servicios turísticos otorgadas</t>
  </si>
  <si>
    <t>Promedio de asistentes a las capacitaciones en materia de competencias turísticas</t>
  </si>
  <si>
    <t>(NACMCT / TCMCTR)</t>
  </si>
  <si>
    <t>Capacitación en materia de seguridad a personas prestadoras de servicios turísticos</t>
  </si>
  <si>
    <t>Porcentaje de personas prestadoras de servicios turísticos con conocimientos en materia de seguridad a través de sesiones con respecto al total de personas en el padrón de personas prestadoras de servicios turísticos</t>
  </si>
  <si>
    <t>(NPPSTCMSTS / TPPST) *100</t>
  </si>
  <si>
    <t>Aprovechamiento de capacitaciones en materia de seguridad a personas prestadoras de servicios turísticos</t>
  </si>
  <si>
    <t>Porcentaje de personas prestadoras de servicios turísticos satisfechos con las sesiones en materia de seguridad con respecto al total de personas prestadoras de servicios turísticos que contestan la encuesta de satisfacción</t>
  </si>
  <si>
    <t>(NPPSTSSMS / TPPSTCES) *100</t>
  </si>
  <si>
    <t>Proyectos de infraestructura, mantenimiento y equipamiento de ofertas turísticas innovadores realizados</t>
  </si>
  <si>
    <t>Porcentaje de proyectos de infraestructura y equipamiento realizados con respecto al total de proyectos solicitados</t>
  </si>
  <si>
    <t>(NPIER / TPS) *100</t>
  </si>
  <si>
    <t>Mantenimiento y servicios realizados en los recintos QCC y QTM</t>
  </si>
  <si>
    <t>Porcentaje de servicios y mantenimientos brindados a los recintos QCC y QTM con respecto al total de servicios y mantenimiento requeridos</t>
  </si>
  <si>
    <t>(NSMBRQCCQTM / TSMR) *100</t>
  </si>
  <si>
    <t>Promoción turística del estado fortalecida</t>
  </si>
  <si>
    <t>Tasa de variación de eventos y/o proyectos de turismo realizados mismo semestre año actual respecto mismo semestre año anterior</t>
  </si>
  <si>
    <t>((NEPTRMSAAC - NEPTRMSAAN) / (NEPTRMSAAN)) *100</t>
  </si>
  <si>
    <t>Utilización de instalaciones del Querétaro Centro de Congresos</t>
  </si>
  <si>
    <t>Tasa de variación de asistentes recibidos en el Querétaro Centro de Congresos mismo semestre año actual respecto mismo semestre año anterior</t>
  </si>
  <si>
    <t>((NARQCCMSAAC - NARQCCMSAAN) / (NARQCCMSAAN)) *100</t>
  </si>
  <si>
    <t>Asistencia a eventos nacionales e internacionales dirigidos al sector de turismo de reuniones</t>
  </si>
  <si>
    <t>Tasa de variación de asistencia a eventos del sector turismo de reuniones mismo semestre año actual respecto mismo semestre año anterior</t>
  </si>
  <si>
    <t>((NAESTRMSAAC - NAESTRMSAAN) / (NAESTRMSAAN)) *100</t>
  </si>
  <si>
    <t>Reclutamiento de eventos del sector turismo de reuniones</t>
  </si>
  <si>
    <t>Tasa de variación de eventos dirigidos al sector turismo de reuniones reclutados mismo trimestre año actual respecto mismo trimestre año anterior</t>
  </si>
  <si>
    <t>((NEDSTRRMTAAC - NEDSTRRMTAAN) / (NEDSTRRMTAAN)) *100</t>
  </si>
  <si>
    <t>4.Medio Ambiente e Infraestructura Sostenible</t>
  </si>
  <si>
    <t>4. Ordenar, cuidar y vigilar el equilibrio ecológico, así como proyectar la infraestructura y el desarrollo para la prosperidad del presente y el futuro del estado, en un marco de sustentabilidad.</t>
  </si>
  <si>
    <t>Desarrollo urbano y obra pública</t>
  </si>
  <si>
    <t>Contribuir al crecimiento y desarrollo del estado a partir de la proyección y ejecución de obra pública, atendiendo las necesidades básicas de la población</t>
  </si>
  <si>
    <t>Tasa de variación de obras concluidas año actual respecto año anterior</t>
  </si>
  <si>
    <t>((NOPCCAAC - NOPCCAAN) / (NOPCCAAN)) *100</t>
  </si>
  <si>
    <t>Secretaría de Desarrollo Urbano y Obras Públicas</t>
  </si>
  <si>
    <t>La ciudadanía se beneficia con la construcción,  el mantenimiento y ampliación de la infraestructura pública, para coadyuvar a su desarrollo integral</t>
  </si>
  <si>
    <t>Porcentaje de obras, programas y capacitaciones concluidas con respecto al total de obras, programas y capacitaciones solicitados y/o aprobados incluidos en el Programa de Obra Anual</t>
  </si>
  <si>
    <t>(NOPCC / TOPCSAIPOA) *100</t>
  </si>
  <si>
    <t>Obras o acciones de infraestructura de servicios básicos, que fomenten el desarrollo social en el estado de Querétaro terminadas</t>
  </si>
  <si>
    <t>Porcentaje de obras o acciones que fomentan el desarrollo social concluidas con respecto al total de obras y acciones aprobadas en el Programa de Obra Anual</t>
  </si>
  <si>
    <t>(NOAFDSC / TOAPOA) *100</t>
  </si>
  <si>
    <t>Elaboración de proyectos ejecutivos para la supervisión de infraestructura de servicios básicos, fortaleciendo el desarrollo social en el estado de Querétaro</t>
  </si>
  <si>
    <t>Porcentaje de proyectos ejecutivos que fomentan el desarrollo social elaborados con respecto al total de proyectos ejecutivos aprobados</t>
  </si>
  <si>
    <t>(NPEFDSE / TPEA) *100</t>
  </si>
  <si>
    <t>Contratación de obras o acciones de infraestructura de servicios básicos para el desarrollo social en el estado de Querétaro</t>
  </si>
  <si>
    <t>Porcentaje de obras o acciones que fomentan el desarrollo social en ejecución con respecto al total de obras o acciones aprobadas</t>
  </si>
  <si>
    <t>(NOAFDSE / TOAA) *100</t>
  </si>
  <si>
    <t>Obras o acciones, relacionadas con la infraestructura y el equipamiento de espacios para el fomento de la salud, la asistencia social, la economía, el deporte y la seguridad en el estado de Querétaro concluidas</t>
  </si>
  <si>
    <t>Porcentaje de obras o acciones relacionadas con la infraestructura y el equipamiento de espacios para el fomento de la salud, la asistencia social, la economía, el deporte y la seguridad  concluidas con respecto al total de obras o acciones aprobadas en el Programa de Obra Anual</t>
  </si>
  <si>
    <t>(NOARIEEFSASEDSC / TOAPOA) *100</t>
  </si>
  <si>
    <t>Elaboración de proyectos ejecutivos para la supervisión de infraestructura y el equipamiento de espacios para el fomento de la salud, la asistencia social, la economía, el deporte y la seguridad en el estado de Querétaro</t>
  </si>
  <si>
    <t>Porcentaje de proyectos ejecutivos relacionados con la infraestructura y el equipamiento de espacios para el fomento de la salud, la asistencia social, la economía, el deporte y la seguridad elaborados con respecto al total de proyectos ejecutivos aprobados</t>
  </si>
  <si>
    <t>(NPERIEEFSASEDSE / TPEA) *100</t>
  </si>
  <si>
    <t>Contratación de obras o acciones, relacionadas con la infraestructura y el equipamiento de espacios para el fomento de la salud, la asistencia social, la economía, el deporte y la seguridad en el estado de Querétaro</t>
  </si>
  <si>
    <t>Porcentaje de obras o acciones relacionadas con la infraestructura y el equipamiento de espacios para el fomento de la salud, la asistencia social, la economía, el deporte y la seguridad en ejecución con respecto al total de obras o acciones aprobadas</t>
  </si>
  <si>
    <t>(NOARIEEFSASEDSE / TOAA) *100</t>
  </si>
  <si>
    <t>Obras o acciones relacionadas con la restauración de sitios y monumentos históricos dentro del estado de Querétaro concluidas</t>
  </si>
  <si>
    <t>Porcentaje de obras o acciones relacionadas con la restauración de sitios y monumentos históricos  concluidas con respecto al total de las obras y acciones aprobadas en el Programa de Obra Anual</t>
  </si>
  <si>
    <t>(NOARRSMHC / TOAPOA) *100</t>
  </si>
  <si>
    <t>Elaboración de proyectos ejecutivos para la supervisión de restauraciones de sitios y monumentos históricos dentro del estado de Querétaro</t>
  </si>
  <si>
    <t>Porcentaje de proyectos ejecutivos relacionados con la restauración de sitios y monumentos históricos elaborados con respecto al total de proyectos ejecutivos aprobados</t>
  </si>
  <si>
    <t>(NPERRSMHE / TPEA) *100</t>
  </si>
  <si>
    <t>Contratación de obras o acciones relacionadas con la restauración de sitios y monumentos históricos dentro del estado de Querétaro</t>
  </si>
  <si>
    <t>Porcentaje de obras o acciones relacionadas con la restauración de sitios y monumentos históricos en ejecución con respecto al total de obras y acciones aprobadas</t>
  </si>
  <si>
    <t>(NOARRSMHE / TOAA) *100</t>
  </si>
  <si>
    <t>Obras o acciones relacionadas con la rehabilitación, mejoramiento o ampliación de la red vial del estado de Querétaro concluidas</t>
  </si>
  <si>
    <t>Porcentaje de obras o acciones concluidas con respecto al total de obras y acciones aprobadas en el programa de obra anual, relacionadas con la rehabilitación, mejoramiento o ampliación de la red vial del estado</t>
  </si>
  <si>
    <t>(NOAC / TOAPOARRMARVE) *100</t>
  </si>
  <si>
    <t>Elaboración de proyectos ejecutivos para la supervisión de la rehabilitación, mejoramiento o ampliación de la red vial del estado de Querétaro</t>
  </si>
  <si>
    <t>Porcentaje de proyectos ejecutivos relacionados con la rehabilitación, mejoramiento o ampliación de la red vial del estado elaborados con respecto al total de proyectos ejecutivos aprobados</t>
  </si>
  <si>
    <t>(NPERRMARVEE / TPEA) *100</t>
  </si>
  <si>
    <t>Contratación de obras o acciones relacionadas con la rehabilitación, mejoramiento o ampliación de la red vial del estado de Querétaro</t>
  </si>
  <si>
    <t>Porcentaje de obras o acciones  relacionadas con la rehabilitación, mejoramiento o ampliación de la red vial del estado en ejecución con respecto al total de obras y acciones las aprobadas</t>
  </si>
  <si>
    <t>(NOARRMARVEE / TOAA) *100</t>
  </si>
  <si>
    <t>Zonificación secundaria en el estado a través de la elaboración de los instrumentos de planeación urbana municipales actualizados en el periodo 2021-2027.</t>
  </si>
  <si>
    <t>Porcentaje de la superficie del territorio estatal zonificado con instrumentos de planeación urbana actualizados con respecto a la superficie total del territorio estatal.</t>
  </si>
  <si>
    <t>(HCTEZIPUA / STTE) *100</t>
  </si>
  <si>
    <t>Elaboración de programas metropolitanos y municipales de desarrollo urbano en el estado</t>
  </si>
  <si>
    <t>Porcentaje de los programas metropolitanos y municipales de desarrollo urbano en ejecución con respecto al total de programas de desarrollo  urbano solicitados</t>
  </si>
  <si>
    <t>(NPMMDUE / TPDUS) *100</t>
  </si>
  <si>
    <t>Capacitación sobre la administración del desarrollo urbano y acciones urbanísticas a los municipios</t>
  </si>
  <si>
    <t>Porcentaje de capacitaciones sobre Administración del Desarrollo Urbano y Acciones Urbanísticas realizadas con respecto al total de capacitaciones sobre Administración del Desarrollo Urbano solicitadas  e incluidas en el Programa Anual de Obra</t>
  </si>
  <si>
    <t>(NCADUAUR / TCSADUS) *100</t>
  </si>
  <si>
    <t xml:space="preserve">Comunicación social </t>
  </si>
  <si>
    <t>Contribuir a una comunicación efectiva y transparente, que rinda cuentas a la población del Estado de Querétaro</t>
  </si>
  <si>
    <t>Porcentaje de alcance del contenido publicitario del Poder Ejecutivo del Estado de Querétaro a la población objetivo</t>
  </si>
  <si>
    <t>(PEQITCPPEEQ / POEQ)*100</t>
  </si>
  <si>
    <t>Unidad de Comunicación Social</t>
  </si>
  <si>
    <t>La población del Estado de Querétaro se encuentra informada de manera veraz, clara, accesible y oportuna de las acciones de gobierno, así como de los programas y beneficios a los que puede acceder</t>
  </si>
  <si>
    <t>Porcentaje de Contenidos de Comunicación Social difundidos en espacios publicitarios con respecto al total de Contenidos de Comunicación Social Solicitados en espacios publicitarios</t>
  </si>
  <si>
    <t>(NCCSDEP / TCCSSEP)*100</t>
  </si>
  <si>
    <t>Servicios de Comunicación Social proporcionados</t>
  </si>
  <si>
    <t>Porcentaje de campañas de Comunicación Social Realizadas con respecto al total de Campañas de Comunicación Social difundidas</t>
  </si>
  <si>
    <t>(TCCSR / TCCSD)*100</t>
  </si>
  <si>
    <t>Elaboración de Órdenes de Servicio, Inserción y Transmisión</t>
  </si>
  <si>
    <t>Porcentaje de Órdenes de Servicio, Inserción y Transmisión Realizadas con respecto al total de Órdenes de Servicio, Inserción y Transmisión Solicitadas</t>
  </si>
  <si>
    <t>(NOSITR / TOSITS)*100</t>
  </si>
  <si>
    <t>Comunicaciones Institucionales del Poder  Ejecutivo del Estado de Querétaro Gestionadas.</t>
  </si>
  <si>
    <t>Porcentaje de Comunicaciones del Poder Ejecutivo del Estado de Querétaro Institucionales Gestionadas con respecto al total de Comunicaciones Institucionales</t>
  </si>
  <si>
    <t>(NCPEEQIG / TCI)*100</t>
  </si>
  <si>
    <t>Elaboración y publicación de Boletines de Prensa en el Portal Oficial del Poder Ejecutivo del Estado de Querétaro.</t>
  </si>
  <si>
    <t>Porcentaje de Boletines de Prensa Publicados en el Portal Oficial del Poder Ejecutivo del Estado de Querétaro con respecto al total de Boletines de Prensa Generados</t>
  </si>
  <si>
    <t>(NBPPPOPEEQ / TBPR)*100</t>
  </si>
  <si>
    <t>Elaboración y distribución de informes noticiosos a las Dependencias y Entidades del Poder Ejecutivo del Estado de Querétaro</t>
  </si>
  <si>
    <t>Porcentaje de Informes Noticiosos Enviados a las Dependencias y Entidades Paraestatales del Poder Ejecutivo del Estado de Querétaro a través de los correos institucionales con respecto al total de Informes Noticiosos Generados</t>
  </si>
  <si>
    <t>(NINEDEPPEEQTCI / TING) * 100</t>
  </si>
  <si>
    <t xml:space="preserve">Desarrollo económico </t>
  </si>
  <si>
    <t>Contribuir al desarrollo humano sustentable de los habitantes del Estado de Querétaro, a las generaciones presentes y futuras, a través del aprovechamiento racional y equitativo de los recursos naturales, económicos y sociales; logrando con ello acceso a mejores condiciones de vida.</t>
  </si>
  <si>
    <t>Porcentaje de inversión consolidada nacional y extranjera con respecto al total de inversión proyectada nacional y extranjera</t>
  </si>
  <si>
    <t>(MICNE / TIPNE) *100</t>
  </si>
  <si>
    <t>Secretaría de Desarrollo Sustentable</t>
  </si>
  <si>
    <t>La Población Queretana cuenta con un Desarrollo Sustentable  en donde se promueve el Desarrollo Económico y la Protección y Conservación al Medio Ambiente.</t>
  </si>
  <si>
    <t>Porcentaje de empleos generados con respecto al total de empleos identificados a generar</t>
  </si>
  <si>
    <t>(NEG / TEIG) *100</t>
  </si>
  <si>
    <t>Apoyos para el Desarrollo Económico de los 18 Municipios del Estado de Querétaro promovidos.</t>
  </si>
  <si>
    <t>Tasa de variación de beneficiarias y beneficiarios que participan en los programas de Desarrollo Regional mismo trimestre año actual respecto mismo trimestre año anterior</t>
  </si>
  <si>
    <t>((NBBPPDRMTAAC - NBBPPDRMTAAN) / (NBBPPDRMTAAN)) *100</t>
  </si>
  <si>
    <t>Integración de proyectos productivos regionales que fomenten el desarrollo económico</t>
  </si>
  <si>
    <t>Tasa de variación de proyectos otorgados a través de los Programas de la Dirección de Desarrollo Regional mismo trimestre año actual respecto mismo trimestre año anterior</t>
  </si>
  <si>
    <t>((NPOTPDDRMTAAC - NPOTPDDRMTAAN) / (NPOTPDDRMTAAN)) *100</t>
  </si>
  <si>
    <t>Inversión nacional y extranjera para la generación de nuevas fuentes de empleo y transferencia de tecnología atraída.</t>
  </si>
  <si>
    <t>Porcentaje de proyectos de inversión de empresas extranjeras atendidos con respecto al total de solicitudes de proyectos de inversión de empresas extranjeras recibidos</t>
  </si>
  <si>
    <t>(NPIEEA / TSPIEER) *100</t>
  </si>
  <si>
    <t>Vinculación de organismos e instituciones públicas, privadas, nacionales y extranjeras</t>
  </si>
  <si>
    <t>Porcentaje de agendas de inversión de empresas nacionales atendidas con respecto al total de solicitudes de agendas de inversión de empresas nacionales recibidas</t>
  </si>
  <si>
    <t>(NAIENA / TAIENR) *100</t>
  </si>
  <si>
    <t>Organismos e instituciones públicas y privadas, nacionales o extranjeras, vinculadas a negocios</t>
  </si>
  <si>
    <t>Porcentaje de vinculaciones realizadas con respecto al total de vinculaciones proyectadas</t>
  </si>
  <si>
    <t>(NVR / TVP) *100</t>
  </si>
  <si>
    <t>Potencialización de la transferencia de tecnología y conocimiento entre los sectores educativo, de investigación y productivos</t>
  </si>
  <si>
    <t>Porcentaje de proyectos impulsados con Centro de investigación y academia con respecto al total de proyectos recibidos</t>
  </si>
  <si>
    <t>(NPICIA / TPR) *100</t>
  </si>
  <si>
    <t>Desarrollo de talento especializado, capacidades competitivas y certificaciones de los sectores económicos en la entidad</t>
  </si>
  <si>
    <t>Promedio de asistentes a los talleres realizados para desarrollar el talento especializado y capacidades competitivas</t>
  </si>
  <si>
    <t>(NATRDTECC / TRDTECC)</t>
  </si>
  <si>
    <t>Conexión de las MIPYMES con las cadenas productivas locales, regionales, nacionales e internacionales.</t>
  </si>
  <si>
    <t>Porcentaje de apoyos brindados a micro, pequeñas y medianas empresas con el programa MIPYMES con respecto al total de apoyos solicitados</t>
  </si>
  <si>
    <t>(NABMPMEPMIPYMES / TAS) *100</t>
  </si>
  <si>
    <t>Vinculación y consolidación de los clústers en el estado.</t>
  </si>
  <si>
    <t>Porcentaje de clústeres del Estado reconocidos por la SEDESU con respecto al total de clústeres del Estado solicitados a reconocer</t>
  </si>
  <si>
    <t>(NCERSEDESU / TCESR) *100</t>
  </si>
  <si>
    <t>1.Salud y Vida Digna</t>
  </si>
  <si>
    <t xml:space="preserve">Atención a grupos vulnerables y fortalecimiento de la participación social </t>
  </si>
  <si>
    <t>Porcentaje de personas en condición de pobreza en el Estado de Querétaro</t>
  </si>
  <si>
    <t>(NPSPEEAT / PTE) *100</t>
  </si>
  <si>
    <t>Secretaría de Desarrollo Social</t>
  </si>
  <si>
    <t>Contribuir a la reducción de personas en situación de pobreza en el estado de Querétaro mediante la aplicación de los programas y acciones que fomenten el desarrollo social de la población.</t>
  </si>
  <si>
    <t>Porcentaje de la población en pobreza extrema</t>
  </si>
  <si>
    <t>Porcentaje de personas en situación de pobreza y vulnerabilidad por carencias sociales o por ingresos atendidas con respecto al total de personas en situación de pobreza o vulnerabilidad por carencias sociales o por ingresos en el Estado</t>
  </si>
  <si>
    <t>(NPSPVCSIA / TPSPYCSIE)*100</t>
  </si>
  <si>
    <t>Servicio de transporte escolar a estudiantes de escuelas publicas de nivel primaria secundaria media superior y superior proporcionado</t>
  </si>
  <si>
    <t>Porcentaje de alumnado beneficiario del Programa de Transporte Escolar muy satisfecho con respecto al total del alumnado beneficiario que respondió la encuesta de satisfacción</t>
  </si>
  <si>
    <t>(NABPTEMS / TABRES) *100</t>
  </si>
  <si>
    <t>Porcentaje de alumnado beneficiado por el Programa de Transporte Escolar que pertenece a alguna de las localidades con medio, bajo y muy bajo grado de accesibilidad con respecto al total del alumnado beneficiario del programa</t>
  </si>
  <si>
    <t>(NABPTEPALMBMBGA / TABP) *100</t>
  </si>
  <si>
    <t>Construcción de la base de datos para la focalización del Programa de Transporte Escolar</t>
  </si>
  <si>
    <t>Porcentaje de registros documentados en la base de datos para la focalización del Programa de Transporte Escolar con respecto al total de la muestra de registros seleccionada</t>
  </si>
  <si>
    <t>(NRDBDPFPTE / TMRS) *100</t>
  </si>
  <si>
    <t>Integración del padrón de estudiantes beneficiarios del Programa de Transporte Escolar.</t>
  </si>
  <si>
    <t>Tasa de variación de estudiantes que integran el padrón de las y los beneficiarios del Programa de Transporte Escolar año actual respecto año anterior</t>
  </si>
  <si>
    <t>((NEIPBPTEAAC - NEIPBPTEAAN) / (NEIPBPTEAAN)) *100</t>
  </si>
  <si>
    <t>Mantenimiento a las unidades de transporte escolar</t>
  </si>
  <si>
    <t>Porcentaje de unidades de transporte escolar a las que se les realizó mantenimiento respecto al total de unidades de transporte escolar</t>
  </si>
  <si>
    <t>(NUTERM / TUTE)*100</t>
  </si>
  <si>
    <t>Tasa de variación del costo de mantenimiento de las unidades de transporte escolar año actual respecto al año anterior</t>
  </si>
  <si>
    <t>((CMUTEAAC - CMUTEAAN) / CMUTEAAN)*100</t>
  </si>
  <si>
    <t>Porcentaje del costo de mantenimiento asignado a las rutas de transporte escolar en zonas rurales con respecto al total de mantenimiento para las rutas de transporte escolar</t>
  </si>
  <si>
    <t>(CMAURTEZR / CTMTRTE) *100</t>
  </si>
  <si>
    <t>Porcentaje del costo de mantenimiento asignado a las rutas de transporte escolar en zonas urbanas con respecto al total de mantenimiento para las rutas de transporte escolar</t>
  </si>
  <si>
    <t>(CMAURTEZU / CTMPTRTE) * 100</t>
  </si>
  <si>
    <t xml:space="preserve"> Jornadas Contigo para personas que habitan en localidades alejadas de los 18 municipios del Estado.</t>
  </si>
  <si>
    <t>Promedio de personas que asistieron a Jornadas Contigo</t>
  </si>
  <si>
    <t>(NPAJC / NJRT)</t>
  </si>
  <si>
    <t>Atención a la ciudadanía para la realización de trámites y servicios</t>
  </si>
  <si>
    <t>Promedio de trámites y servicios entregados por Jornada a la ciudadanía</t>
  </si>
  <si>
    <t>(NTSEJCP / NJRT)</t>
  </si>
  <si>
    <t>Porcentaje de acciones realizadas para la consolidación del Sistema para el Desarrollo Social del Estado de Querétaro con respecto a las acciones identificadas</t>
  </si>
  <si>
    <t>(NARCSDSEQ / TAI) *100</t>
  </si>
  <si>
    <t>Porcentaje de diagnósticos y documentos de investigación publicados que contribuyan al diseño desarrollo monitoreo y evaluación de políticas públicas en el Estado con respecto al total de diagnósticos y documentos de investigación establecidos a desarrollar en el Plan de Trabajo</t>
  </si>
  <si>
    <t>(NDDIPCSSMEPPE / TDDIEDPT) *100</t>
  </si>
  <si>
    <t>Porcentaje de personas beneficiarias del Programa Vivienda Adecuada muy satisfechas con respecto al total de personas beneficiarias que respondieron la encuesta de satisfacción</t>
  </si>
  <si>
    <t>(NPBPVAMS / TPBRES) *100</t>
  </si>
  <si>
    <t>Realizar visitas de seguimiento para validar que los solicitantes cumplan con los criterios de elegibilidad establecidos en las Reglas de Operación y la Convocatoria.</t>
  </si>
  <si>
    <t>Porcentaje de personas seleccionadas mediante la visita de priorización con respecto al total de personas visitadas con solicitud que cumplieron con la primera fase de selección</t>
  </si>
  <si>
    <t>Seguimiento a las solicitudes aprobadas que cumplieron con los criterios de elegibilidad de las Reglas de Operación y la Convocatoria.</t>
  </si>
  <si>
    <t>Porcentaje de solicitudes aprobadas a personas con carencia de calidad y espacio de la vivienda y por acceso a servicios básicos de la vivienda con respecto al total de las solicitudes recibidas</t>
  </si>
  <si>
    <t>(NSAPCCEVASBV / TSR) * 100</t>
  </si>
  <si>
    <t>Apoyo de comedor y servicios integrales para personas adultas mayores en el Estado de Querétaro entregados.</t>
  </si>
  <si>
    <t>Porcentaje de personas beneficiarias del Programa Clubes para las Personas Adultas Mayores muy satisfechas con respecto al total de personas beneficiarias que respondieron la encuesta de satisfacción</t>
  </si>
  <si>
    <t>(NPBPCPPAMMS / TPBRES) *100</t>
  </si>
  <si>
    <t>Seguimiento a la operación de las cocinas comunitarias conforme a los lineamientos establecidos para los Comités Comunitarios de las Cocinas de las PAM.</t>
  </si>
  <si>
    <t>Porcentaje de cocinas que están operando acorde a los lineamientos establecidos para los Comités Comunitarios para las Cocinas de las PAM con respecto al total de cocinas para las personas adultas mayores</t>
  </si>
  <si>
    <t>(NCEOALECCCPAM / TCPPAM) *100</t>
  </si>
  <si>
    <t>Registro de personas adultas mayores en el padrón de beneficiarios del programa clubes para las personas adultas mayores.</t>
  </si>
  <si>
    <t>Porcentaje de personas adultas mayores registradas en el padrón de beneficiarios del programa con respecto al total de beneficiarios considerados por el programa</t>
  </si>
  <si>
    <t>(NPAMRPBP / TBCP) *100</t>
  </si>
  <si>
    <t>Porcentaje de solicitudes aprobadas que cumplieron los criterios de elegibilidad con respecto al total de solicitudes recibidas</t>
  </si>
  <si>
    <t>(NSACCE / TSR) *100</t>
  </si>
  <si>
    <t>Apoyos en especie a hogares en situación de vulnerabilidad a través del Programa de Coinversión Social entregados.</t>
  </si>
  <si>
    <t>Porcentaje de personas beneficiarias muy satisfechas con los apoyos en especie recibidos por el Programa de Coinversión Social con respecto al total de personas beneficiarias que respondió la encuesta de satisfacción</t>
  </si>
  <si>
    <t>(NPBMSAERPCS / TPBQRES) *100</t>
  </si>
  <si>
    <t>Entrega efectiva de los apoyos en especie a personas en situación de vulnerabilidad o que habiten en zonas de atención prioritaria.</t>
  </si>
  <si>
    <t>Porcentaje de apoyos en especie entregados por el Programa de Coinversión Social a personas en situación de vulnerabilidad o que habiten en zonas de atención prioritaria con respecto al total de solicitudes aprobadas por el Programa</t>
  </si>
  <si>
    <t>(NPOSCDCCEROCP / TPR) * 100</t>
  </si>
  <si>
    <t>Revisión y validación de solicitudes para la entrega de apoyos en especie a hogares en situación de vulnerabilidad o que habiten en zonas de atención prioritaria.</t>
  </si>
  <si>
    <t>Porcentaje de solicitudes aprobadas que concluyen el trámite para la entrega del apoyo en especie con respecto al total de las solicitudes recibidas</t>
  </si>
  <si>
    <t>(NSACTPEAE / TSR) *100</t>
  </si>
  <si>
    <t>Canasta alimentaria a personas con carencia por acceso a una alimentación nutritiva y de calidad del Programa Contigo en tu Mesa en el Estado de Querétaro entregados.</t>
  </si>
  <si>
    <t>Porcentaje de personas con carencia de acceso a una alimentación nutritiva y de calidad beneficiarias del Programa Contigo en tu Mesa con respecto al total de personas con carencias de acceso a una alimentación nutritiva y de calidad en el Estado de Querétaro</t>
  </si>
  <si>
    <t>(NPCAANCBPCM / TPCAANCEQ) *100</t>
  </si>
  <si>
    <t>Porcentaje de personas beneficiarias del Programa Contigo en tu Mesa muy satisfechas con respecto al total de personas beneficiarias que respondieron la encuesta de satisfacción</t>
  </si>
  <si>
    <t>(NPBPCMMS / TPBRES) *100</t>
  </si>
  <si>
    <t>Asistencia de las personas beneficiarias para recoger su paquete alimentario correspondiente al Programa Contigo en tu Mesa.</t>
  </si>
  <si>
    <t>Porcentaje de personas beneficiarias del Programa Contigo en tu Mesa que asistieron a recoger su canasta alimentaria con respecto al total de personas beneficiarias del padrón recurrente del programa</t>
  </si>
  <si>
    <t>(NPPCMARCA / TPBPRP) *100</t>
  </si>
  <si>
    <t>Actualización del padrón de beneficiarios mediante la sustitución de personas beneficiarias derivadas de bajas registradas en el programa.</t>
  </si>
  <si>
    <t>Porcentaje de personas beneficiarias sustituidas en el padrón de beneficiarios derivado de las bajas registradas con respecto al total de personas beneficiarias registradas en el padrón</t>
  </si>
  <si>
    <t>(NPBSPBDBR / TPBRP) *100</t>
  </si>
  <si>
    <t>Canasta alimentaria a personas con carencia por acceso a una alimentación nutritiva y de calidad del Programa Contigo y tu Bebé en el Estado de Querétaro entregados</t>
  </si>
  <si>
    <t>Porcentaje de niñas y niños con carencia de acceso a una alimentación nutritiva y de calidad beneficiarios del Programa Contigo y tu Bebé con respecto del total de niñas y niños con esta carencia en el Estado de Querétaro.</t>
  </si>
  <si>
    <t>Porcentaje de personas beneficiarias del Programa Contigo y tu Bebé que respondieron muy satisfactorio en la encuesta de satisfacción con respecto al total de personas beneficiarias que respondieron la encuesta de satisfacción</t>
  </si>
  <si>
    <t>(NPBPCBRMSES / TPBRES) *100</t>
  </si>
  <si>
    <t>Asistencia de las personas beneficiarias para recoger su paquete alimentario correspondiente al Programa Contigo y tu Bebé.</t>
  </si>
  <si>
    <t>Porcentaje de personas beneficiarias del Programa Contigo y tu Bebé que asistieron a recoger su canasta alimentaria con respecto al total de personas beneficiarias del padrón recurrente del programa</t>
  </si>
  <si>
    <t>(NPBPCBARCA / TPBPRP) *100</t>
  </si>
  <si>
    <t>Revisión y selección de solicitudes que cumplen con los criterios de elegibilidad para formar parte del Programa Contigo y tu Bebé.</t>
  </si>
  <si>
    <t>Servicios para garantizar la certeza patrimonial de los inmuebles sociales del Estado de Querétaro brindados.</t>
  </si>
  <si>
    <t>Porcentaje de personas beneficiarias del Programa de Gestión para la Escrituración de Inmuebles Sociales en el Estado de Querétaro muy satisfechas con respecto al total de personas beneficiarias que respondieron la encuesta de satisfacción</t>
  </si>
  <si>
    <t>(NPBPGEISEQMS / TPBRES) *100</t>
  </si>
  <si>
    <t>Integración de expedientes de los predios contemplados por el Programa para el proceso de regularización y certeza patrimonial de inmuebles sociales.</t>
  </si>
  <si>
    <t>Porcentaje de predios con expediente integrado del Programa de Gestión para la Escrituración de Inmuebles Sociales en el Estado de Querétaro con respecto al total de predios contemplados por el Programa</t>
  </si>
  <si>
    <t>(NPEIPGEISEQ / TPCP) *100</t>
  </si>
  <si>
    <t>Entrega de escrituras públicas expedidas por el Programa de Gestión para la Escrituración de Inmuebles Sociales en el Estado de Querétaro para garantizar la certeza patrimonial.</t>
  </si>
  <si>
    <t>Porcentaje de expedientes con escritura pública firmada del Programa de Gestión para la Escrituración de Inmuebles Sociales en el Estado de Querétaro con respecto al total de expedientes integrados en el Programa</t>
  </si>
  <si>
    <t>(NEEPFPGEISEQ / TEIP) *100</t>
  </si>
  <si>
    <t>Servicios para garantizar la certeza patrimonial a personas que habitan en asentamientos humanos regularizados en el estado de Querétaro brindados.</t>
  </si>
  <si>
    <t>Porcentaje de personas beneficiarias del Programa de Desarrollo Social de Gestión para la Escrituración de Predios en Asentamientos Humanos Regularizados en el Estado de Querétaro muy satisfechas con respecto al total de personas beneficiarias que respondieron la encuesta de satisfacción</t>
  </si>
  <si>
    <t>(NPBPDSGEPAHREQMS / TPBRES) *100</t>
  </si>
  <si>
    <t>Atención a las solicitudes de asesoría del público en general que llegan a la Dirección de Regularización Territorial.</t>
  </si>
  <si>
    <t>Porcentaje de asesorías brindadas en material de regularización de asentamientos humanos irregulares con opción a regularizar con respecto al total de asesorías brindadas por la Dirección de Regularización Territorial</t>
  </si>
  <si>
    <t>(NABMRAHIOR / TABDRT) *100</t>
  </si>
  <si>
    <t>Integración de expedientes de los predios contemplados por el Programa de Desarrollo Social de Gestión para la Escrituración de Predios en Asentamientos Humanos Regularizados en el Estado de Querétaro.</t>
  </si>
  <si>
    <t>Porcentaje de predios con expediente integrado del Programa de Desarrollo Social de Gestión para la Escrituración de Predios en Asentamientos Humanos Regularizados en el Estado de Querétaro con respecto al total de predios contemplados por el Programa</t>
  </si>
  <si>
    <t>(NPEIPDSGEPAHREQ / TPCP) *100</t>
  </si>
  <si>
    <t>Entrega de escrituras públicas expedidas por el Programa de Desarrollo Social de Gestión para la Escrituración de Predios en Asentamientos Humanos Regularizados en el Estado de Querétaro.</t>
  </si>
  <si>
    <t>Porcentaje de expedientes con escritura pública firmada del Programa de Desarrollo Social de Gestión para la Escrituración de Predios en Asentamientos Humanos Regularizados en el Estado de Querétaro con respecto al total de expedientes integrados en el Programa</t>
  </si>
  <si>
    <t>(NEEPFPDSGEPAHREQ / TEIP) *100</t>
  </si>
  <si>
    <t>3. Salud y bienestar</t>
  </si>
  <si>
    <t>Desarrollo integral e inclusión de las juventudes</t>
  </si>
  <si>
    <t>Contribuir a que las y los jóvenes del estado de Querétaro cuenten con mejores oportunidades que coadyuven a su desarrollo integral</t>
  </si>
  <si>
    <t>Tasa de variación de las y los jóvenes atendidos año actual respecto año anterior</t>
  </si>
  <si>
    <t>((NJAAAC - NJAAAN) / (NJAAAN)) *100</t>
  </si>
  <si>
    <t>Secretaría de la Juventud</t>
  </si>
  <si>
    <t>Porcentaje de las y los jóvenes atendidos a través de los programas Conecta 18 y Contigo Sanamente con respecto al total de las y los jóvenes solicitantes</t>
  </si>
  <si>
    <t>(NJATPC18CS / TJS) *100</t>
  </si>
  <si>
    <t>Clases deportivas para las personas jóvenes impartidas</t>
  </si>
  <si>
    <t>Calificación promedio que otorgan las y los jóvenes en las encuestas de satisfacción a las clases deportivas</t>
  </si>
  <si>
    <t>(TPOCOJETJE / TPE)</t>
  </si>
  <si>
    <t>Participación de personas jóvenes en clases deportivas y recreativas en espacios públicos</t>
  </si>
  <si>
    <t>Porcentaje de asistencia de personas jóvenes en clases deportivas y recreativas con respecto al total de asistentes a las clases deportivas y recreativas</t>
  </si>
  <si>
    <t>(NAPJCDR / TACDR) *100</t>
  </si>
  <si>
    <t>Acciones comunitarias del Programa Conecta-18 en los Municipios para promover la participación de las personas jóvenes implementadas</t>
  </si>
  <si>
    <t>Porcentaje de acciones comunitarias realizadas por las personas jóvenes participantes del Programa Conecta-18 con respecto al total de acciones comunitarias programadas.</t>
  </si>
  <si>
    <t>(NACRPJPC18 / TACP) *100</t>
  </si>
  <si>
    <t>Evaluación del nivel de satisfacción de las personas jóvenes participantes del Programa Conecta-18 respecto a las actividades realizadas.</t>
  </si>
  <si>
    <t>Calificación promedio que otorgan las y los jóvenes en las encuestas de satisfacción a las actividades del Programa Conecta-18</t>
  </si>
  <si>
    <t>Cobertura territorial del Programa Conecta-18 en los Municipios del estado de Querétaro</t>
  </si>
  <si>
    <t>Porcentaje de Municipios del Estado de Querétaro con al menos una persona joven participante en el Programa Conecta 18 con respecto al total de Municipios del Estado de Querétaro</t>
  </si>
  <si>
    <t>(NMEQMPJPPC18 / TMEQ) *100</t>
  </si>
  <si>
    <t>Programa Contigo Sanamente implementado</t>
  </si>
  <si>
    <t>Porcentaje de jóvenes que recibieron atenciones que contribuyen a su salud psicoemocional con respecto al total de jóvenes que recibieron atenciones por la Secretaría de la Juventud</t>
  </si>
  <si>
    <t>(NJRACSP / TJRASJ) *100</t>
  </si>
  <si>
    <t>Impartición de atenciones psicológicas</t>
  </si>
  <si>
    <t>Tasa de variación de atenciones psicológicas brindadas mismo semestre año actual respecto mismo semestre año anterior</t>
  </si>
  <si>
    <t>((NAPBMSAAC - NAPBMSAAN) / (NAPBMSAAN)) *100</t>
  </si>
  <si>
    <t>Implementación de espacios creativos en zonas de atención prioritaria</t>
  </si>
  <si>
    <t>Porcentaje de espacios creativos realizados en zonas de atención prioritaria con respecto al total de espacios creativos implementados</t>
  </si>
  <si>
    <t>(NECRZAP / TECI) *100</t>
  </si>
  <si>
    <t>Ocupación promedio de los espacios creativos implementados</t>
  </si>
  <si>
    <t>Porcentaje de personas asistentes a los espacios creativos con respecto al total de capacidad instalada</t>
  </si>
  <si>
    <t>(NPAEX / TCI) *100</t>
  </si>
  <si>
    <t>5. Paz y Respeto a la Ley</t>
  </si>
  <si>
    <t>Legalidad y estado de derecho</t>
  </si>
  <si>
    <t>Contribuir a la conducción de la política interna y la gobernabilidad del Estado mediante la vigilancia del cumplimiento de las leyes, especialmente las referidas a los derechos fundamentales</t>
  </si>
  <si>
    <t>Lugar nacional en el factor de Derechos Fundamentales del Índice del Estado de Derecho</t>
  </si>
  <si>
    <t>LNFDFIEDEWJPM</t>
  </si>
  <si>
    <t>Secretaría de Gobierno</t>
  </si>
  <si>
    <t>La ciudadanía y los diversos sectores habiten en un estado cuya gobernabilidad facilita su bienestar y desarrollo</t>
  </si>
  <si>
    <t>Lugar nacional en el factor de Cumplimiento Regulatorio del Índice del Estado de derecho</t>
  </si>
  <si>
    <t>LNFCRIEDEPWJPM</t>
  </si>
  <si>
    <t>Acciones de monitoreo y recomendaciones en materia de Derechos Humanos realizadas</t>
  </si>
  <si>
    <t>Porcentaje de recomendaciones en materia de Derechos Humanos concluidas con respecto al total de recomendaciones registradas</t>
  </si>
  <si>
    <t>(NRMDHC / TRR) *100</t>
  </si>
  <si>
    <t>Cumplimiento de la eficiencia en la conclusión de refrendos de licencias para el almacenaje, venta, consumo o porteo de bebidas alcohólicas</t>
  </si>
  <si>
    <t>Porcentaje de refrendos de licencias concluidos con respecto al total de solicitudes de refrendo ingresadas</t>
  </si>
  <si>
    <t>(NRLC / TSRI) *100</t>
  </si>
  <si>
    <t>Resolución de los expedientes de títulos de propiedad solicitados con la finalidad de contribuir a mantenerse en los primeros tres lugares del factor de Cumplimiento Regulatorio en el Índice del Estado de derecho</t>
  </si>
  <si>
    <t>Porcentaje de expedientes resueltos regularizados con respecto al total de expedientes de regularización por inscribir</t>
  </si>
  <si>
    <t>(NERR / TERI) *100</t>
  </si>
  <si>
    <t>Representación jurídica de las personas en situación de vulnerabilidad económica en diversas materias como la civil, mercantil, familiar y otras con la finalidad de contribuir a mantenerse en los primeros tres lugares del factor Derechos Fundamentales del Índice del Estado de Derecho</t>
  </si>
  <si>
    <t>Porcentaje de  personas en situación de vulnerabilidad económica representadas con respecto al total de personas que solicitan la representación</t>
  </si>
  <si>
    <t>(NPSVER / TPSR) *100</t>
  </si>
  <si>
    <t>Implementación de herramientas de conocimiento a grupos, organizaciones y áreas de contención social para la resolución de coyunturas políticas con la finalidad de contribuir a mantenerse en los primeros tres lugares del factor Derechos Fundamentales del Índice del Estado de Derecho</t>
  </si>
  <si>
    <t>Porcentaje de soluciones  de coyunturas políticas con base a las herramientas de conocimiento a grupos, organizaciones y áreas de contención social con respecto al total de soluciones de coyunturas políticas solicitadas</t>
  </si>
  <si>
    <t>(NSCPBHCGOACS / TSCPS) *100</t>
  </si>
  <si>
    <t>Digitalización de los periódicos oficiales "La sombra de Arteaga" con la finalidad de contribuir a mantenerse en los primeros tres lugares del factor de Cumplimiento Regulatorio en el Índice del Estado de derecho</t>
  </si>
  <si>
    <t>Porcentaje de periódicos oficiales "La Sombra de Arteaga" del periodo 1867 a 1879 publicados en la página electrónica con respecto al total de periódicos oficiales de 1867 a  1879</t>
  </si>
  <si>
    <t>(NPOLSAPPPE / TPO) *100</t>
  </si>
  <si>
    <t>Implementación del mecanismo de seguimiento al Programa Estatal de Derechos Humanos de Querétaro 2024-2027, para contribuir al cumplimiento de las acciones comprometidas en los planes anuales de trabajo de cada dependencia responsable y corresponsable</t>
  </si>
  <si>
    <t>Porcentaje de acciones de monitoreo a las líneas de acción del Programa Estatal de Derechos Humanos con respecto al total de acciones de monitoreo establecidas en la planeación anual del mecanismo de seguimiento</t>
  </si>
  <si>
    <t>(NAMLAPEDH / TAMPPAMS) *100</t>
  </si>
  <si>
    <t>Disminución del tiempo promedio de respuesta a las solicitudes de usuarios con la finalidad de contribuir a mantenerse en los primeros tres lugares del factor de Cumplimiento Regulatorio en el índice del Estado de Derecho</t>
  </si>
  <si>
    <t>Días promedio de respuestas para la atención a solicitudes de los trámites y servicios brindados por el Archivo General de Notarías</t>
  </si>
  <si>
    <t>(SRPASTSBAGN / TSTSA)</t>
  </si>
  <si>
    <t>Atención a las solicitudes de usuarios del Archivo General de Notarías con la finalidad de contribuir a mantenerse en los primeros tres lugares del factor de Cumplimiento Regulatorio en el índice del Estado de Derecho</t>
  </si>
  <si>
    <t>Porcentaje de solicitudes atendidas de trámites y servicios a usuarios con respecto al total de solicitudes recibidas de trámites y servicios brindados por el Archivo General de Notarías</t>
  </si>
  <si>
    <t>(NSATSU / TSRTSBAGN) *100</t>
  </si>
  <si>
    <t>Política Interna</t>
  </si>
  <si>
    <t>Contribuir a la conducción de la política interna y la gobernabilidad del Estado mediante la vigilancia del cumplimiento de las leyes, especialmente las referidas a los derechos fundamentales.</t>
  </si>
  <si>
    <t>Las y los ciudadanos y los diversos sectores habitan en un estado con estabilidad social que facilita su desarrollo personal y colectivo</t>
  </si>
  <si>
    <t>Porcentaje de demandas sociales atendidas para procurar la gobernabilidad del Estado y fortalecer los canales de participación social y acciones gubernamentales con respecto al total de demandas recibidas</t>
  </si>
  <si>
    <t>(NDSAPGEFCPSAG / TDR) *100</t>
  </si>
  <si>
    <t>Porcentaje de Dependencias Capacitadas en Materia de Derechos Humanos con respecto al total de Dependencias que integran el Poder Ejecutivo del Estado de Querétaro</t>
  </si>
  <si>
    <t>(NDCMDH / TDIPEEQ) *100</t>
  </si>
  <si>
    <t>Evaluación de la Satisfacción de las Dependencias que integran el Poder Ejecutivo del Estado de Querétaro que reciben capacitación en Materia de Derechos Humanos</t>
  </si>
  <si>
    <t xml:space="preserve">Calificación promedio de satisfacción que otorgan los enlaces de las Dependencias que integran el Poder Ejecutivo del Estado de Querétaro a las capacitaciones impartidas en materia de Derechos Humanos
</t>
  </si>
  <si>
    <t>(TPOCOEDETED / TPE)</t>
  </si>
  <si>
    <t>Apoyo de actividades administrativas de la Secretaría de Gobierno</t>
  </si>
  <si>
    <t>Las Unidades Administrativas que conforman la Secretaría de Gobierno (SEGOB) cuentan en tiempo y forma con la atención de sus solicitudes de servicios y requerimientos para un mejor desempeño de sus funciones</t>
  </si>
  <si>
    <t>Días promedio de respuesta para la atención a solicitudes de las unidades administrativas que integran la SEGOB</t>
  </si>
  <si>
    <t>(SDRASUAISEGOB / TSRUAISEGOB)</t>
  </si>
  <si>
    <t>Porcentaje de solicitudes atendidas con Firma inscrita en el Registro Estatal de Firmas con respecto al total de solicitudes recibidas</t>
  </si>
  <si>
    <t>(NSADIREF / TSR) *100</t>
  </si>
  <si>
    <t>Atención de las solicitudes emitidas por las Unidades Administrativas de la Secretaría de Gobierno para la realización de apoyos para eventos</t>
  </si>
  <si>
    <t>Porcentaje de solicitudes de apoyo para eventos atendidas con respecto al total de solicitudes de eventos procedentes</t>
  </si>
  <si>
    <t>(NSAEA / TSEP) *100</t>
  </si>
  <si>
    <t>Fortalecimiento al desarrollo institucional municipal</t>
  </si>
  <si>
    <t>LNFDFIEDEWJPMCESC</t>
  </si>
  <si>
    <t>Coordinación Estatal  de Desarrollo Municipal</t>
  </si>
  <si>
    <t>Los municipios del estado cuentan con una asesoría técnica profesional que les facilita cumplir con sus obligaciones</t>
  </si>
  <si>
    <t>Porcentaje de municipios a los que se les brindó asesoría técnica o se les prestó algún servicio por parte del CEDEM con respecto al total de municipios en el estado</t>
  </si>
  <si>
    <t>(NMBATPSPCEDEM / TME) *100</t>
  </si>
  <si>
    <t>Fortalecimiento de las capacidades de los gobiernos municipales promovido</t>
  </si>
  <si>
    <t>Porcentaje de actividades para el fortalecimiento de capacidades municipales realizadas con respecto al total de  actividades promocionadas</t>
  </si>
  <si>
    <t>(NAFCMR / TAP) *100</t>
  </si>
  <si>
    <t>Ejecución del programa de capacitaciones a servidores municipales</t>
  </si>
  <si>
    <t>Porcentaje de las y los servidores públicos municipales capacitados con respecto al total de las y los servidores públicos  municipales  a capacitar</t>
  </si>
  <si>
    <t>(NSPMC / TSPMC) *100</t>
  </si>
  <si>
    <t>Porcentaje de capacitaciones realizadas con respecto al total de capacitaciones programadas</t>
  </si>
  <si>
    <t>(NCR / TCP) *100</t>
  </si>
  <si>
    <t>Ejecución de Asesorías Técnicas o gestorías para coadyuvar al desarrollo institucional de los municipios</t>
  </si>
  <si>
    <t>Porcentaje de asesorías técnicas o gestorías requeridas al CEDEM por parte de los municipios que fueron brindadas con respecto al total de las asesorías técnicas y gestorías que le fueron requeridas al CEDEM</t>
  </si>
  <si>
    <t>(NATGRCEDEMPMFB / TATFRCEDEM) *100</t>
  </si>
  <si>
    <t>Vinculación interinstitucional para beneficio de los municipios consolidada</t>
  </si>
  <si>
    <t>Porcentaje de acuerdos y convenios de vinculación realizados con respecto al total  de acuerdos y convenios de vinculación  a realizar</t>
  </si>
  <si>
    <t>(NACVR / TACVR) *100</t>
  </si>
  <si>
    <t>Cumplimiento de convenios de vinculaciones interinstitucionales</t>
  </si>
  <si>
    <t>Porcentaje  de vinculaciones interinstitucionales bajo responsabilidad del CEDEM cumplidas con respecto al total de vinculaciones bajo responsabilidad del CEDEM</t>
  </si>
  <si>
    <t>(NVIBRCEDEMC / TVBRCEDEM) *100</t>
  </si>
  <si>
    <t>Sociodemografía Estatal</t>
  </si>
  <si>
    <t>Consejo Estatal de Población del Estado de Querétaro</t>
  </si>
  <si>
    <t>Los gobiernos estatal y municipales, entidades públicas, organismos de cualquier perfil y personas interesadas cuentan con información especializada para impulsar una política de población que mejore la calidad de vida de los habitantes del estado</t>
  </si>
  <si>
    <t>Tasa de fecundidad adolescente de mujeres de 15 a 19 años en el estado de Querétaro (Nacimientos de madres de 15 a 19 años por cada 1,000 mujeres de 15 a 19 años del estado de Querétaro)</t>
  </si>
  <si>
    <t>(NNM1519AEQ / NM1519AEQ) *1000</t>
  </si>
  <si>
    <t>Acciones de educación y comunicación en población ejecutadas</t>
  </si>
  <si>
    <t>Porcentaje de programas nuevos de Radio Zona Libre transmitidos con respecto al total de programas de Radio Zona Libre</t>
  </si>
  <si>
    <t>(NPNRZLT / TPRZL) *100</t>
  </si>
  <si>
    <t>Coordinación del Grupo Estatal para la Prevención del Embarazo en Adolescentes (GEPEA)</t>
  </si>
  <si>
    <t>Porcentaje de asistentes a las sesiones del Grupo Estatal para la Prevención del Embarazo en Adolescentes (GEPEA) con respecto al total de Instituciones que conforman el Grupo Estatal para la Prevención del Embarazo en Adolescentes (GEPEA)</t>
  </si>
  <si>
    <t>(NASGEPEA / TICGEPEA) *100</t>
  </si>
  <si>
    <t>Transmisión del programa de radio Zona Libre</t>
  </si>
  <si>
    <t>Promedio de interacciones registradas en la página de Facebook de Zona Libre (likes y comentarios)</t>
  </si>
  <si>
    <t>(NIRPFZL / NPFPZL)</t>
  </si>
  <si>
    <t>Documentos de análisis demográfico realizados</t>
  </si>
  <si>
    <t>Promedio de documentos de análisis demográfico realizados</t>
  </si>
  <si>
    <t>(NDADR / TMP)</t>
  </si>
  <si>
    <t>Publicación de información demográfica en redes sociales</t>
  </si>
  <si>
    <t>Porcentaje de publicaciones de información demográfica subidas en redes sociales con respecto al total de publicaciones de información demográfica programadas a subir en redes sociales</t>
  </si>
  <si>
    <t>(NPIDSRS / TPIDPSRS) *100</t>
  </si>
  <si>
    <t>Protección Civil</t>
  </si>
  <si>
    <t>Coordinación Estatal de Protección Civil del Estado de Querétaro</t>
  </si>
  <si>
    <t>La población y los actores socioeconómicos ejercen una cultura de protección y autoprotección que facilita su bienestar y desarrollo</t>
  </si>
  <si>
    <t>Calificación del estado de Querétaro en el Índice de Gobernabilidad y Políticas Públicas en la Gestión Integral del Riesgo</t>
  </si>
  <si>
    <t>No disponible</t>
  </si>
  <si>
    <t>CEQIGPPGIRBMCENAPRED</t>
  </si>
  <si>
    <t>Sensibilización entre la población y sectores socioeconómicos sobre la protección civil consolidada</t>
  </si>
  <si>
    <t>Porcentaje de capacitaciones impartidas en materia de protección civil con respecto al total de capacitaciones solicitadas</t>
  </si>
  <si>
    <t>(NCIMPC/ TCS)*100</t>
  </si>
  <si>
    <t>Impartición de capacitaciones en materia de protección civil con la finalidad de contribuir a mantenerse en los primeros tres lugares del factor Derechos Fundamentales del Índice del Estado de Derecho</t>
  </si>
  <si>
    <t>Porcentaje de capacitaciones impartidas a los  miembros activos del Sistema Estatal de Protección Civil con respecto al total de capacitaciones solicitadas</t>
  </si>
  <si>
    <t>(NCIMASEPC / TCS) *100</t>
  </si>
  <si>
    <t>Contribuir a generar conciencia entre la sociedad sobre medidas de autocuidado y fortalecer la cultura de prevención, mediante la difusión de campañas de prevención con periodicidad regular, mensajes claros y concretos en temas en específico en materia de protección civil</t>
  </si>
  <si>
    <t>Tasa de variación de campañas de difusión en materia de Protección Civil publicadas mismo trimestre año actual respecto mismo trimestre año anterior</t>
  </si>
  <si>
    <t>((NCDMPCPMTAAC - NCDMPCPMTAAN) / (NCDMPCPMTAAN)) *100</t>
  </si>
  <si>
    <t>Acreditación de terceros del Sistema Estatal de Protección Civil</t>
  </si>
  <si>
    <t>Porcentaje de terceros acreditados del Sistema Estatal de Protección Civil en el ejercicio fiscal 2026 para capacitador y consultor en el Estado de Querétaro con respecto al total de registros de capacitador y consultor</t>
  </si>
  <si>
    <t>(NTASEPCEF2026CCEQ / TRCC) *100</t>
  </si>
  <si>
    <t>Trámites y servicios sobre protección civil brindados</t>
  </si>
  <si>
    <t>Tasa de variación de solicitudes de trámites y servicios sobre protección civil atendidas mismo trimestre año actual respecto mismo trimestre año anterior</t>
  </si>
  <si>
    <t>((NSTSSPCAMSAAC - NMSTSSPCAMSAAN) / (NMSTSSPCAMSAAN)) *100</t>
  </si>
  <si>
    <t>Disminución del tiempo de respuesta a las solicitudes de atención a trámites de dictámenes aforos y licencias de alcohol, desde que se recibe hasta que se libera el trámite</t>
  </si>
  <si>
    <t>Días promedio de respuesta a las solicitudes de atención a trámites liberadas</t>
  </si>
  <si>
    <t>(NDRSATL / TSATA)</t>
  </si>
  <si>
    <t>Cumplimiento a la entrega de dictámenes sobre protección civil a comercios, industrias y toda actividad que lo requiera</t>
  </si>
  <si>
    <t>Porcentaje de dictámenes sobre protección civil a comercios, industrias y toda actividad que lo requiera aprobados con respecto al total de dictámenes solicitados</t>
  </si>
  <si>
    <t>(NDSPCCITARA / TDS) *100</t>
  </si>
  <si>
    <t>Contribuir a  la atención eficiente y eficaz de la ciudadanía que solicita análisis de riesgos a la Coordinación Estatal de Protección Civil y ser un factor de gestión de riesgos para la población en general</t>
  </si>
  <si>
    <t>Porcentaje de análisis de riesgos  realizados para instalaciones e infraestructura del sector público y privado  con respecto al total de análisis de riesgos  solicitados</t>
  </si>
  <si>
    <t>(NARRIISPP / TARS) *100</t>
  </si>
  <si>
    <t>Recursos legales, y materiales para la protección civil brindados</t>
  </si>
  <si>
    <t>Tasa de variación  de puntos de riesgo identificados y levantados en el Atlas de Riesgo estatal mismo trimestre año actual respecto al mismo trimestre año anterior</t>
  </si>
  <si>
    <t>((NPRILAREMTAAC - NPRILAREMTAAN) / (NPRILAREMTAAN)) *100</t>
  </si>
  <si>
    <t xml:space="preserve">
Actualizaciones de planes y programas de Protección Civil temáticos</t>
  </si>
  <si>
    <t>Porcentaje de planes y programas de protección civil temáticos actualizados con respecto al total de planes y programas de protección civil temáticos existentes</t>
  </si>
  <si>
    <t>(NPPPCTA / TPPPCTE) *100</t>
  </si>
  <si>
    <t>5. Paz y Respeto a La Ley</t>
  </si>
  <si>
    <t>Búsqueda, localización e identificación de personas</t>
  </si>
  <si>
    <t>Comisión Local de Búsqueda de Personas del Estado de Querétaro</t>
  </si>
  <si>
    <t>Los familiares de las personas desaparecidas tienen acceso a una atención coordinada entre autoridades estatales que participan en las acciones de búsqueda, localización e identificación de personas</t>
  </si>
  <si>
    <t>Porcentaje de reportes recibidos  de personas desaparecidas o no localizadas concluidos con la localización de la o las personas con respecto al total de reportes de personas desaparecidas o no localizadas recibidos</t>
  </si>
  <si>
    <t>(NRRPDLCLP / TRPDLR) *100</t>
  </si>
  <si>
    <t>Seguimiento de acciones de búsqueda y localización por parte de servidores públicos obligados integrantes de la Comisión local de búsqueda de personas</t>
  </si>
  <si>
    <t>Porcentaje de reportes recibidos de personas desaparecidas o no localizadas en seguimiento con respecto al total de reportes recibidos de personas desaparecidas o no localizadas</t>
  </si>
  <si>
    <t>(NRRPDLS / TRRPDL) *100</t>
  </si>
  <si>
    <t>Atención mediante actividades efectivas, eficaces y oportunas para la búsqueda, localización e identificación de personas</t>
  </si>
  <si>
    <t>Tasa de variación de reportes de personas desaparecidas o no localizadas año actual respecto año anterior</t>
  </si>
  <si>
    <t>((NRPDLAAC - NRPDLAAN) / (NRPDLAAN)) *100</t>
  </si>
  <si>
    <t>Implementación de acciones de prevención</t>
  </si>
  <si>
    <t>Porcentaje de acciones de prevención realizadas con respecto al total de acciones de prevención solicitadas</t>
  </si>
  <si>
    <t>(NAPR / TAPS) *100</t>
  </si>
  <si>
    <t>Difusión de la cultura política y constitucional</t>
  </si>
  <si>
    <t>LNFDFIEDCESC</t>
  </si>
  <si>
    <t>Instituto de Estudios Constitucionales del Estado de Querétaro</t>
  </si>
  <si>
    <t>Las personas de cualquier perfil cuentan con investigaciones en  derecho constitucional, la teoría constitucional, el constitucionalismo contemporáneo y los derechos fundamentales, que les permiten profundizar en su conocimiento</t>
  </si>
  <si>
    <t>(NLRIECEQPFFD / TLR) *100</t>
  </si>
  <si>
    <t>((NSLPFFDIECEQMSAAC - NSLPFFDIECEQMSAAN) / (NSLPFFDIECEQMSAAN)) *100</t>
  </si>
  <si>
    <t>Difusión del derecho constitucional, la teoría constitucional, el constitucionalismo contemporáneo y los derechos fundamentales, llevada a cabo</t>
  </si>
  <si>
    <t>Porcentaje de actividades para difundir el derecho constitucional, el constitucionalismo contemporáneo y los derechos fundamentales, ejecutadas con respecto  al total de actividades convenidas para difundir</t>
  </si>
  <si>
    <t>(NADDCCCDFE / TACD) *100</t>
  </si>
  <si>
    <t>Realización de eventos (presentación de libros, congresos, conferencias, seminarios) sobre derecho constitucional, el constitucionalismo contemporáneo y los derechos fundamentales</t>
  </si>
  <si>
    <t>Promedio de asistentes a los eventos realizados sobre derecho  constitucional,  constitucionalismo contemporáneo y derechos fundamentales</t>
  </si>
  <si>
    <t>(NAERDCCCDF/ TER)</t>
  </si>
  <si>
    <t>Protección integral de niñas, niños y adolescentes</t>
  </si>
  <si>
    <t>Sistema Estatal de Protección de Niños, Niñas y Adolescentes del Estado de Querétaro</t>
  </si>
  <si>
    <t>Contribuir al ejercicio, respeto, protección, restitución y promoción de los derechos de Niñas, niños y adolescentes del Estado</t>
  </si>
  <si>
    <t>Porcentaje de solicitudes de reporte de acciones que integran el Programa Local de Protección de Niñas, Niños y Adolescentes con respecto al total de solicitudes a Dependencias que deben reportar Acciones de conformidad a lo establecido en el Programa Local</t>
  </si>
  <si>
    <t>(NSRAIPLPNNA / TSDDRACEPL) * 100</t>
  </si>
  <si>
    <t>Las niñas, niños y adolescentes del estado reciben una protección integral de sus derechos a través del establecimiento o seguimiento de acciones de ejercicio, respeto, protección, restitución y promoción</t>
  </si>
  <si>
    <t>Porcentaje de acciones contenidas en la Agenda Estatal y en el Programa Local de Protección, en materia de derechos de niñez y adolescencia ejecutadas con respecto al total de acciones solicitadas a ejecutar</t>
  </si>
  <si>
    <t>(NACAEPLPMDNAE / TASE) * 100</t>
  </si>
  <si>
    <t>Reconocimiento a niñas, niños y adolescentes como titulares de derechos</t>
  </si>
  <si>
    <t>Porcentaje de acciones contenidas en planes, programas, convenios, minutas y acuerdos para fortalecer y sensibilizar sobre la protección de derechos de niñas, niños y adolescentes ejecutadas con respecto al total de las acciones acordadas a ejecutar</t>
  </si>
  <si>
    <t>(NACPPCMAFSSPDNNAE / TAAE) * 100</t>
  </si>
  <si>
    <t>Atención de niñas, niños y adolescentes por servidores públicos capacitados en la cultura de respeto, promoción y protección de sus derechos humanos.</t>
  </si>
  <si>
    <t>Porcentaje de niñas, niños y adolescentes beneficiados mediante la promoción y protección de sus derechos humanos con respecto al total de niñas, niños y adolescentes por beneficiar</t>
  </si>
  <si>
    <t>(NNNABMPPDH / TNNAB) *100</t>
  </si>
  <si>
    <t>Impulso al funcionamiento de actividades del Sistema Estatal de Protección Integral de Niñas, Niños y Adolescentes, así como de sus 10 Comisiones Temáticas</t>
  </si>
  <si>
    <t>Porcentaje de Comisiones del Sistema Estatal de Protección de Niñas, Niños y Adolescentes en operación con respecto  al  total de Comisiones del Sistema Estatal a operar</t>
  </si>
  <si>
    <t>(NCSEPNNAO / TCSEO) * 100</t>
  </si>
  <si>
    <t>Impulsar el derecho a la participación de niñas, niños y adolescentes a través de la implementación de mecanismos acorde a su edad y desarrollo, privilegiando los grupos vulnerables</t>
  </si>
  <si>
    <t>Tasa de variación de niñas, niños y adolescentes beneficiados por la implementación de los Mecanismos de acceso a la participación mismo semestre  año actual respecto mismo semestre año anterior</t>
  </si>
  <si>
    <t>((NNNABIMAPMSAAC - NNNABIMAPMSAAN) / (NNNABIMAPMSAAN)) * 100</t>
  </si>
  <si>
    <t>Medidas Cautelares</t>
  </si>
  <si>
    <t>Autoridad de Supervisión de Medidas Cautelares, Suspensión Condicional del Proceso, Libertad Condicionada y Medidas de Seguridad en Libertad del Estado de Querétaro</t>
  </si>
  <si>
    <t>Las personas sujetas a medidas de supervisión judicial se les garantiza el trato digno en la restricción de sus derechos y libertades, mediante la construcción de un método de operación, aplicado por personal especializado y con el uso adecuado de tecnologías</t>
  </si>
  <si>
    <t>Porcentaje de mandatos judiciales atendidos con respecto al total de mandatos judiciales recibidos</t>
  </si>
  <si>
    <t>(NMJA / TMJR)*100</t>
  </si>
  <si>
    <t>Mecanismos orientados a la protección y promoción de los derechos humanos reforzados</t>
  </si>
  <si>
    <t>Porcentaje de casos de incumplimiento con respecto al total de casos en supervisión del periodo</t>
  </si>
  <si>
    <t>(NCI / TCSP) *100</t>
  </si>
  <si>
    <t>Atención a evaluaciones y supervisiones de personas imputadas</t>
  </si>
  <si>
    <t>Porcentaje de personas imputadas evaluadas y supervisadas con respecto al total de personas imputadas atendidas que requieren evaluación y supervisión</t>
  </si>
  <si>
    <t>(NPIES / TPIARES) *100</t>
  </si>
  <si>
    <t>Supervisión a casos activos en medida cautelar, suspensión condicional del proceso y libertad condicionada</t>
  </si>
  <si>
    <t>Promedio  de actos de supervisión por casos activos</t>
  </si>
  <si>
    <t>(NASCA / TCAP)</t>
  </si>
  <si>
    <t>Verificación de información de entrevista en la evaluación de riesgos procesales</t>
  </si>
  <si>
    <t>Promedio  de verificaciones de la información de la entrevista de evaluación de riesgos procesales</t>
  </si>
  <si>
    <t>(NVIEERP / TSERPR)</t>
  </si>
  <si>
    <t>Operación de la Autoridad de Supervisión consolidada</t>
  </si>
  <si>
    <t>Promedio de actos diarios por supervisor</t>
  </si>
  <si>
    <t>(NADSENS / SDHP)</t>
  </si>
  <si>
    <t>Cumplimiento a los planes estratégicos de supervisión</t>
  </si>
  <si>
    <t>Porcentaje de planes estratégicos de supervisión autorizados con respecto al total de planes estratégicos de supervisión realizados</t>
  </si>
  <si>
    <t>(NPESA / TPESR) *100</t>
  </si>
  <si>
    <t>Atención de pueblos y comunidades indígenas</t>
  </si>
  <si>
    <t>LNFDFIED</t>
  </si>
  <si>
    <t>Instituto para la Atención de Pueblos y Comunidades Indígenas</t>
  </si>
  <si>
    <t>Las personas de las localidades indígenas del estado cuentan con las condiciones para su desarrollo individual y colectivo, mediante la protección de sus derechos económicos, sociales, culturales y ambientales, al recibir atención eficaz de las dependencias y entes públicos de la administración pública estatal</t>
  </si>
  <si>
    <t>Porcentaje de localidades indígenas del estado que reciben algún tipo de atención o servicio del IAPCI con respecto al total de localidades indígenas existentes</t>
  </si>
  <si>
    <t>(NLIERATASIAPCI / TLIE) *100</t>
  </si>
  <si>
    <t>((NPEAIIAPCIDIISLIMTTAAC - NPEAIIAPCIDIISLIMTTAAN) / (NPEAIIAPCIDIISLIMTTAAN)) *100</t>
  </si>
  <si>
    <t>Eventos de promoción y difusión de los derechos y cultura indígena a la población general (sociedad civil, la administración pública y los pueblos y comunidades indígenas)  realizados</t>
  </si>
  <si>
    <t>Porcentaje de eventos de promoción y difusión de los derechos humanos de la población indígena a través del respeto y reconocimiento de su cultura y formas de vida realizados con respecto al total de eventos de promoción de los derechos humanos de la población indígena a través del respeto y reconocimiento de su cultura y formas de vida por realizar</t>
  </si>
  <si>
    <t>(NEPDDHPITRRCFVR / TEPDHPITRRCFVR) *100</t>
  </si>
  <si>
    <t>Vinculación con instancias gubernamentales de los tres niveles de gobierno para la realización de eventos de promoción y difusión de los derechos y cultura indígena</t>
  </si>
  <si>
    <t>Porcentaje de vinculaciones con instancias gubernamentales de los tres niveles de gobierno realizadas con respecto al total de vinculaciones por realizar</t>
  </si>
  <si>
    <t>(NVIGTNGR / TVR) *100</t>
  </si>
  <si>
    <t>Participación de la población general (sociedad civil, la administración pública y los pueblos y comunidades indígenas) en los eventos de promoción y difusión de los derechos y cultura indígena</t>
  </si>
  <si>
    <t>Promedio de asistentes a los eventos de promoción de los derechos humanos de la población indígena a través del respeto y reconocimiento de su cultura y formas de vida realizados</t>
  </si>
  <si>
    <t>(NAEPDHPITRRCFV / TER)</t>
  </si>
  <si>
    <t>Participación de los pueblos y comunidades indígenas en el diseño, ejecución y evaluación de las políticas públicas y los programas de atención fortalecida</t>
  </si>
  <si>
    <t>Promedio de asistentes a las sesiones del consejo de participación permanente temático de pueblos indígenas</t>
  </si>
  <si>
    <t>(NASPPTPI / TSR)</t>
  </si>
  <si>
    <t>Emisión de convocatorias a las sesiones  del Consejo de participación permanente temático de pueblos indígenas</t>
  </si>
  <si>
    <t>Porcentaje de convocatorias a las sesiones del Consejo de participación permanente temático de pueblos indígenas emitidas en tiempo y forma con respecto al total de convocatorias que establece la normativa</t>
  </si>
  <si>
    <t>(NCSCPPTPIETF / TCEN) *100</t>
  </si>
  <si>
    <t>Realización de las sesiones del Consejo de participación permanente temático de pueblos indígenas</t>
  </si>
  <si>
    <t>Porcentaje de sesiones del Consejo de participación permanente temático de pueblos indígenas realizadas con respecto al total de sesiones calendarizadas</t>
  </si>
  <si>
    <t>(NSCPPTPIR / TSC) *100</t>
  </si>
  <si>
    <t>Ayudas sociales a localidades indígenas en condiciones de igualdad y con enfoque multicultural otorgadas</t>
  </si>
  <si>
    <t>Porcentaje de localidades indígenas que reciben apoyos de los Subprogramas del Programa "Contigo por un desarrollo con identidad y perspectiva de derechos humanos" con respecto al total de localidades indígenas en el Estado de Querétaro</t>
  </si>
  <si>
    <t>(NLIRASPCDIPDH / TLIEQ) *100</t>
  </si>
  <si>
    <t xml:space="preserve">
Firma de convenios con Instancias Participantes en el programa "Contigo por un desarrollo con identidad y perspectiva de derechos humanos" </t>
  </si>
  <si>
    <t>Porcentaje de convenios firmados con Instancias Participantes con respecto al total de solicitudes recibidas para ser Instancias Participantes</t>
  </si>
  <si>
    <t>(NCFIP / TSRIP) *100</t>
  </si>
  <si>
    <t>Recepción de las solicitudes de apoyo y evaluación del cumplimiento de los requisitos y criterios de elegibilidad de las solicitudes de los Subprogramas del Programa "Contigo por un desarrollo con identidad y perspectiva de derechos humanos"</t>
  </si>
  <si>
    <t>Porcentaje de solicitudes de apoyo que cumplen los requisitos y criterios de elegibilidad con respecto al total de solicitudes de apoyo recibidas</t>
  </si>
  <si>
    <t>(NSCRCE / TSAR) *100</t>
  </si>
  <si>
    <t>Atención de mujeres indígenas solicitantes de apoyos brindados por el IAPCI</t>
  </si>
  <si>
    <t>Porcentaje de mujeres indígenas beneficiadas con los apoyos del Programa "Contigo por un desarrollo con identidad y perspectiva de derechos humanos" con respecto al total de personas indígenas que solicitan los apoyos del programa</t>
  </si>
  <si>
    <t>(NMIBAPCDIPDH / TPISAP) *100</t>
  </si>
  <si>
    <t>Atención de personas indígenas solicitantes de apoyos del Subprograma I. Fortalecimiento de la Autonomía Económica en 2026 mediante la entrega de apoyos.</t>
  </si>
  <si>
    <t>Porcentaje de personas indígenas en el Estado de Querétaro beneficiadas con apoyos del Subprograma I con respecto al total de personas indígenas que solicitan apoyos del Subprograma I</t>
  </si>
  <si>
    <t>(NPIEQBASI / TPISASI) *100</t>
  </si>
  <si>
    <t>Atención de niñas, niños y adolescentes indígenas solicitantes de apoyos del Subprograma II. Promoción y Rescate Cultural en el 2026 mediante la entrega de apoyos.</t>
  </si>
  <si>
    <t>Porcentaje de niñas, niños y adolescentes indígenas beneficiados con el Subprograma II con respecto al total de niños, niñas y adolescentes que son incluidos en las solicitudes recibidas en el Subprograma II</t>
  </si>
  <si>
    <t>(NNAIBSII / TNNAISRSII) *100</t>
  </si>
  <si>
    <t>Atención de localidades solicitantes del Subprograma III. Mejora de Infraestructura Básica y Vivienda en su componente de mantenimiento y construcción de vialidades y caminos en 2026 mediante acciones realizadas.</t>
  </si>
  <si>
    <t>Porcentaje de localidades beneficiadas con acciones del Subprograma III con respecto al total de localidades que presentan solicitudes de apoyo en el Subprograma III</t>
  </si>
  <si>
    <t>(NLBASIII / TLPSASII) *100</t>
  </si>
  <si>
    <t>Atención de solicitudes del Subprograma IV. Restauración Ambiental en Zonas Indígenas en 2026 mediante apoyos otorgados.</t>
  </si>
  <si>
    <t>Porcentaje de solicitudes del Subprograma IV apoyadas con respecto al total de solicitudes recibidas en el Subprograma IV</t>
  </si>
  <si>
    <t>(NSSIVA / TSSIV) *100</t>
  </si>
  <si>
    <t>Defensa penal pública</t>
  </si>
  <si>
    <t>LNFDIEDEWJPMCESC</t>
  </si>
  <si>
    <t>Instituto de la Defensoría Penal Pública del Estado de Querétaro</t>
  </si>
  <si>
    <t>Las personas que se encuentran sujetas a un procedimiento penal  cuentan con un servicio profesional de defensa penal pública</t>
  </si>
  <si>
    <t>Porcentaje de solicitudes de representación atendidas para una defensa penal pública aceptadas con respecto al total de solicitudes de representación recibidas</t>
  </si>
  <si>
    <t>(NSRADPPA / TSRR) *100</t>
  </si>
  <si>
    <t>Defensoras y Defensores Penales Públicos que brindan una representación técnica, adecuada y de calidad</t>
  </si>
  <si>
    <t>Porcentaje de representaciones evaluadas como excelentes y buenas con respecto al total de representaciones evaluadas</t>
  </si>
  <si>
    <t>(NREEB / TRE) *100</t>
  </si>
  <si>
    <t>Profesionalización de las y los defensores Penales Públicos para brindar una representación técnica, adecuada y de calidad</t>
  </si>
  <si>
    <t>Porcentaje de defensoras y defensores penales públicos capacitados con respecto al total de defensoras y defensores en la plantilla general</t>
  </si>
  <si>
    <t>(NDDPPC / TDDPG) *100</t>
  </si>
  <si>
    <t>Herramientas y procedimientos para la defensa, control y conocimiento de las representaciones consolidadas</t>
  </si>
  <si>
    <t>Porcentaje de casos de defensoría penal pública que terminan en juicio con respecto  al total de casos de defensoría pública del sistema penal acusatorio</t>
  </si>
  <si>
    <t>(NCDPPTJ / TCDPPSPA) *100</t>
  </si>
  <si>
    <t>Digitalización de los expedientes de las representaciones de defensoras y defensores penales públicos</t>
  </si>
  <si>
    <t>Porcentaje de expedientes digitalizados de representaciones realizadas por defensoras y defensores penales públicos con respecto al total de expedientes de representaciones realizadas por defensoras y defensores penales públicos</t>
  </si>
  <si>
    <t>(NEDRRDDPP / TERRDDPP) *100</t>
  </si>
  <si>
    <t>Ofrecer atención, asesorías y representación de las juventudes ante la Unidad de Fiscalía y del Órgano Jurisdiccional especializado en Justicia Penal para Adolescentes</t>
  </si>
  <si>
    <t>Porcentaje de representaciones a las juventudes ante la Unidad de Fiscalía y del Órgano Jurisdiccional especializado en Justicia Penal para Adolescentes con respecto al total de representaciones solicitadas</t>
  </si>
  <si>
    <t>(NRJUFOJEJPA / TRS) *100</t>
  </si>
  <si>
    <t>Acceso y conservación del patrimonio documental</t>
  </si>
  <si>
    <t>Dirección Estatal de Archivos</t>
  </si>
  <si>
    <t>Los investigadores y consultantes  cuentan con acceso a los acervos documentales de la Dirección y Estatal de Archivos,   organizados acorde a los estándares en la materia</t>
  </si>
  <si>
    <t>Tasa de variación de  investigadores y consultantes atendidos en servicios de la DEA año actual respecto año anterior</t>
  </si>
  <si>
    <t>((NICASDEAAAC - NICASDEAAAN) / (NICASDEAAAN)) *100</t>
  </si>
  <si>
    <t>Conteo, expurgo y registro de documentos de los acervos de la Dirección Estatal de Archivos</t>
  </si>
  <si>
    <t>Porcentaje de avance de acciones de conteo, expurgo y registro de documentos de los acervos realizados con respecto al total de acciones que se encuentran en el Programa Anual de Trabajo de la Dependencia</t>
  </si>
  <si>
    <t>(NAACERDAR / TAEPATD) *100</t>
  </si>
  <si>
    <t>Contabilizar, expurgo y registro de documentos de los acervos del Archivo Histórico, Colección Poder Ejecutivo.</t>
  </si>
  <si>
    <t>Porcentaje de avance de acciones de conteo, expurgo y registro de documentos del acervo del Archivo Histórico realizados con respecto al total de acciones que se encuentran en el Programa Anual de Trabajo de la Dependencia</t>
  </si>
  <si>
    <t>(NAACERDAHR / TAEPATD) *100</t>
  </si>
  <si>
    <t>Contabilizar, expurgo y registro de documentos de los acervos del Archivo General, Colección Poder Ejecutivo.</t>
  </si>
  <si>
    <t>Porcentaje de avance de acciones de conteo, expurgo y registro de documentos del acervo del Archivo General realizados con respecto al total de acciones que se encuentran en el Programa Anual de Trabajo de la Dependencia</t>
  </si>
  <si>
    <t>(NAACERDAHGR / TAEPATD) *100</t>
  </si>
  <si>
    <t>Capacitación archivística para sujetos obligados</t>
  </si>
  <si>
    <t>Porcentaje de capacitaciones y asesorías brindadas con respecto  al total de capacitaciones y asesorías solicitadas</t>
  </si>
  <si>
    <t>(NCAB / TCAS) *100</t>
  </si>
  <si>
    <t>Capacitaciones presenciales impartidas a sujetos obligados</t>
  </si>
  <si>
    <t>Porcentaje de capacitaciones presenciales impartidas a sujetos obligados con respecto al total de capacitaciones solicitadas</t>
  </si>
  <si>
    <t>(NCPISO / TCS) *100</t>
  </si>
  <si>
    <t>Asesorías presenciales brindadas a sujetos obligados</t>
  </si>
  <si>
    <t>Porcentaje de asesorías presenciales brindadas a sujetos obligados con respecto al total de asesorías solicitadas</t>
  </si>
  <si>
    <t>(NAPBSO / TAS) *100</t>
  </si>
  <si>
    <t>Sistema Integral de Justicia Penal para Adolescentes</t>
  </si>
  <si>
    <t>LNFDFIEDMWJPMCESC</t>
  </si>
  <si>
    <t>Autoridad de Ejecución de Medidas del Sistema Integral de Justicia Penal para Adolescentes del Estado de Querétaro</t>
  </si>
  <si>
    <t>Las y los adolescentes y adultos jóvenes en contacto con la Ley penal cuentan con medidas preventivas y definitivas que les permiten una reintegración familiar y social, así como la inserción para la restitución de sus derechos con enfoque socioeducativo, garantizando su seguridad y protección integral</t>
  </si>
  <si>
    <t>Tasa de variación de adolescentes y adultos jóvenes probables participes que se encuentran relacionados con las carpetas de investigación recibidas en la UEJA año actual respecto al año anterior</t>
  </si>
  <si>
    <t>((NAAJPPERCIRUEJAAAC - NAAJPPERCIRUEJAAAN) / (NAAJPPERCIRUEJAAAN) *100</t>
  </si>
  <si>
    <t>Operadores jurídicos y asistenciales del Sistema Integral de Justicia para Adolescentes profesionalizado</t>
  </si>
  <si>
    <t>Porcentaje de operadores del Sistema Integral de Justicia Penal para Adolescentes especializados y certificados en justicia para adolescentes con respecto al total de operadores registrados en la plantilla</t>
  </si>
  <si>
    <t>(NOSIJPAECJA / TORP) *100</t>
  </si>
  <si>
    <t>Capacitación de los operadores jurídicos y asistenciales sobre los derechos de los adolescentes</t>
  </si>
  <si>
    <t>Porcentaje de operadores del Sistema Integral de Justicia Penal para Adolescentes que recibieron capacitación especializada en justicia para adolescentes con respecto  al total de operadores del Sistema Integral de Justicia Penal para Adolescentes  seleccionados a capacitar</t>
  </si>
  <si>
    <t>(NOSIJPARCEJA / TOSIJPASC) *100</t>
  </si>
  <si>
    <t xml:space="preserve">
Evaluación de la satisfacción de las capacitaciones impartidas a los Operadores del Sistema Integral de Justicia Penal para Adolescentes </t>
  </si>
  <si>
    <t>Calificación promedio que otorgan las y los participantes en las encuestas de satisfacción a las capacitaciones impartidas en materia del Sistema Integral de Justicia Penal para Adolescentes</t>
  </si>
  <si>
    <t>(TPOCOPTP / TPE)</t>
  </si>
  <si>
    <t>Derechos de los adolescentes y adultos jóvenes garantizados</t>
  </si>
  <si>
    <t>(NCOSIJPAHCAD / TCPOSIJPA) *100</t>
  </si>
  <si>
    <t>Respeto a los derechos humanos de los adolescentes y adultos jóvenes que son ingresados al Centro de Internamiento</t>
  </si>
  <si>
    <t>Porcentaje de adolescentes y adultos jóvenes ingresados al Centro de Internamiento y que se les respetaron sus derechos humanos con respecto  al total de adolescentes y adultos jóvenes  ingresados al área de custodia de policía de investigación  especializada en justicia para adolescentes</t>
  </si>
  <si>
    <t>(NAAJICIRDH / TAAJIACPIEJA) *100</t>
  </si>
  <si>
    <t>Activación de los operadores asistenciales para procurar protección a los adolescentes y adultos jóvenes en contacto con la ley penal</t>
  </si>
  <si>
    <t>Porcentaje de casos en que los operadores asistenciales son activados por los operadores del Sistema Integral de Justicia Penal para Adolescentes con respecto  al total de casos procesados en que los operadores asistenciales deben activarse</t>
  </si>
  <si>
    <t>(NCOAAOSIJPA / TCPOADA) *100</t>
  </si>
  <si>
    <t>2. Educación, Cultura y Deporte</t>
  </si>
  <si>
    <t>2. Impulsar y ampliar el acceso, así como elevar el nivel de la educación, la cultura y el deporte para todos y cada uno de los grupos sociales que componen la población del estado.</t>
  </si>
  <si>
    <t>Fortalecimiento educativo</t>
  </si>
  <si>
    <t>Contribuir a impulsar y ampliar el acceso, así como a elevar el nivel de la educación, la cultura y el deporte para todos y cada uno de los grupos sociales que componen la población del estado</t>
  </si>
  <si>
    <t>Grado Promedio de Escolaridad de la población de 15 años o más en el Estado (Reto 08)</t>
  </si>
  <si>
    <t>(SAGEMAP15AME / TP15ME)</t>
  </si>
  <si>
    <t>Secretaría de Educación</t>
  </si>
  <si>
    <t>La población del estado de Querétaro ve incrementada la calidad  y cobertura educativa en los diferentes niveles o servicios del sistema educativo estatal</t>
  </si>
  <si>
    <t>Porcentaje de cobertura en educación Media Superior en el Estado de Querétaro al inicio del ciclo escolar con respecto al total de la población en el rango normal de edades para estudiar ese tipo educativo</t>
  </si>
  <si>
    <t>(NAAIEMSEQICE / TOEQRNEETE) *100</t>
  </si>
  <si>
    <t>Porcentaje de cobertura en educación Superior (TSU y Licenciatura) en el Estado de Querétaro al inicio del ciclo escolar con respecto al total de la población en el rango normal de edades para estudiar ese tipo educativo</t>
  </si>
  <si>
    <t>(NAAINTSULECE / TPEQRNEETE) *100</t>
  </si>
  <si>
    <t>Nivelación de conocimientos en Media Superior, realizada</t>
  </si>
  <si>
    <t>Tasa de variación del porcentaje de aciertos obtenidos en el área del conocimiento de Comunicación, en la evaluación diagnóstica, por parte del alumnado inscrito en planteles de nivel Bachillerato, año actual respecto año anterior</t>
  </si>
  <si>
    <t>((PAOACCEDPAIPNBAAC - PAOACCEDPAIPNBAAN) / (PAOACCEDPAIPNBAAN)) *100</t>
  </si>
  <si>
    <t>Tasa de variación del porcentaje de aciertos obtenidos en el área del conocimiento de Matemáticas, en la evaluación diagnóstica, por parte del alumnado inscrito en planteles de nivel Bachillerato, año actual respecto año anterior</t>
  </si>
  <si>
    <t>((PAOACMEDPAIPNBAAC - PAOACMEDPAIPNBAAN) / (PAOACMEDPAIPNBAAN)) *100</t>
  </si>
  <si>
    <t>Tasa de variación del porcentaje de aciertos obtenidos en el área del conocimiento de Ciencias, en la evaluación diagnóstica, por parte del alumnado inscrito en planteles de nivel Bachillerato, año actual respecto año anterior</t>
  </si>
  <si>
    <t>Aplicación de evaluación diagnóstica a alumnas y alumnos en planteles públicos de nivel Bachillerato, establecidos en el Estado de Querétaro</t>
  </si>
  <si>
    <t>Porcentaje de alumnas y alumnos en planteles públicos de nivel Bachillerato que aplican la evaluación diagnóstica de conocimientos con respecto al total del alumnado programado para ser evaluado en planteles públicos de Bachillerato en el Estado</t>
  </si>
  <si>
    <t>(NAAPPNBAEDC / TAPEPPBE) *100</t>
  </si>
  <si>
    <t>Alfabetización y educación, a través del Movimiento Nacional para la Alfabetización y Educación (MONAE), impartida</t>
  </si>
  <si>
    <t>Porcentaje de personas que son alfabetizadas o acreditan niveles de educación básica, a través de las brigadas de alfabetización y educación integradas con alumnas y alumnos de EMS en el marco del MONAE, con respecto al total de personas estimadas para ser alfabetizadas o para acreditar niveles de educación básica</t>
  </si>
  <si>
    <t>(NPAANEBTBAEIAAEMSMMONAE / TPEAANEB) *100</t>
  </si>
  <si>
    <t>Registro de planteles de EMS participantes en el movimiento MONAE para la alfabetización y disminución del rezago educativo</t>
  </si>
  <si>
    <t>Porcentaje de planteles con alumnas y alumnos registrados como participantes en el movimiento MONAE para la alfabetización y disminución del rezago educativo con respecto al total de planteles que cuentan con Comité de Responsabilidad Social en el marco del MONAE</t>
  </si>
  <si>
    <t>(NPAARPMMONAEADRE / TPCCRSMMONAE) *100</t>
  </si>
  <si>
    <t>Registro de estudiantes de EMS como participantes en el movimiento MONAE para la alfabetización y disminución del rezago educativo</t>
  </si>
  <si>
    <t>Promedio de alumnas y alumnos por plantel de EMS participantes en el movimiento MONAE para la alfabetización y disminución del rezago educativo</t>
  </si>
  <si>
    <t>(NAAPMMONAEADRE / TPCAAPMMONAEADRE)</t>
  </si>
  <si>
    <t>Becas a alumnas y alumnos de los diferentes niveles educativos entregadas</t>
  </si>
  <si>
    <t>Porcentaje de becas entregadas a alumnas y alumnos de los diferentes niveles educativos con respecto al total de becas proyectadas a entregar</t>
  </si>
  <si>
    <t>(NBEAADNE / TBPE) *100</t>
  </si>
  <si>
    <t>Validación de documentos para la entrega de becas a alumnas y alumnos de educación Básica, Media Superior y Superior a través del Departamento de Becas de la SEDEQ</t>
  </si>
  <si>
    <t>Porcentaje de becas entregadas a alumnas y alumnos de educación Básica, Media y Superior a través del Departamento de Becas de la SEDEQ con respecto al total de becas estimadas a ser entregadas</t>
  </si>
  <si>
    <t>(NBEAAEBMSTDBSEDEQ / TBESE) *100</t>
  </si>
  <si>
    <t>Entrega de Beca Embajadores a alumnas y alumnos de educación Superior</t>
  </si>
  <si>
    <t>Porcentaje de becas entregadas a alumnas y alumnos de educación Superior a través del Programa "Beca Embajadores" con respecto al total proyectado de becas a ser entregadas</t>
  </si>
  <si>
    <t>(NBEAAESTPBE / TPBE) *100</t>
  </si>
  <si>
    <t>Acuerdos de Incorporación, Reconocimientos de Validez Oficial y Resoluciones de Equivalencias y Revalidaciones de Estudios emitidos</t>
  </si>
  <si>
    <t>Porcentaje de Acuerdos de incorporación, Reconocimientos de Validez Oficial y Resoluciones de Equivalencias y Revalidaciones de Estudios emitidos  con respecto al total de trámites admitidos con expediente completo</t>
  </si>
  <si>
    <t>(NAIRVOREREE / TTAEC) *100</t>
  </si>
  <si>
    <t>Emisión de Acuerdos de Incorporación a escuelas de sostenimiento privado para impartir educación Primaria</t>
  </si>
  <si>
    <t>Porcentaje de Acuerdos de Incorporación emitidos para impartición de educación Primaria por parte de escuelas de sostenimiento privado con respecto al total de trámites admitidos con expediente completo</t>
  </si>
  <si>
    <t>(NAIEIEPPESP / TTAEC) *100</t>
  </si>
  <si>
    <t>Emisión de  Acuerdos de Incorporación a escuelas de sostenimiento privado para impartir educación Secundaria</t>
  </si>
  <si>
    <t>Porcentaje de Acuerdos de Incorporación emitidos para impartición de educación Secundaria por parte de escuelas de sostenimiento privado con respecto al total de trámites admitidos con expediente completo</t>
  </si>
  <si>
    <t>(NAIEIESPESP / TTAEC) *100</t>
  </si>
  <si>
    <t>Emisión de Resoluciones de Equivalencias y Revalidaciones</t>
  </si>
  <si>
    <t>Porcentaje de Resoluciones de Equivalencia o Revalidaciones emitidas con respecto al total de trámites admitidos con expediente completo</t>
  </si>
  <si>
    <t>(NRERE / TTAEC) *100</t>
  </si>
  <si>
    <t>Emisión de Reconocimientos de Validez Oficial (RVOE) para la impartición de Bachillerato por parte de instituciones de sostenimiento privado</t>
  </si>
  <si>
    <t>Porcentaje de Reconocimientos de Validez Oficial (RVOE) emitidos para la impartición de Bachillerato por parte de instituciones de sostenimiento privado con respecto al total de trámites admitidos con expediente completo</t>
  </si>
  <si>
    <t>(NRVOEIBPISP / TTAEC) *100</t>
  </si>
  <si>
    <t>Emisión de reconocimientos de validez oficial (RVOE) para la impartición de educación superior por parte de instituciones de sostenimiento privado</t>
  </si>
  <si>
    <t>Porcentaje de trámites de Reconocimientos de Validez Oficial RVOE emitidos para la impartición de educación superior por parte de instituciones de sostenimiento privado con respecto al total de trámites admitidos con expediente completo</t>
  </si>
  <si>
    <t>(NTRVOEIESPISP / TTAEC) *100</t>
  </si>
  <si>
    <t>Cédulas Profesionales emitidas</t>
  </si>
  <si>
    <t>Porcentaje de Cédulas Profesionales expedidas con respecto al total de Cédulas Profesionales solicitadas y con validación de documentos concluida</t>
  </si>
  <si>
    <t>(NCPE / TCPSVDC) *100</t>
  </si>
  <si>
    <t>Emisión de Cédulas Profesionales a egresados de programas educativos terminales en educación Media Superior</t>
  </si>
  <si>
    <t>Porcentaje de Cédulas Profesionales expedidas a las y los egresados de programas educativos terminales de educación Media Superior con respecto al total de Cédulas Profesionales de educación Media Superior solicitadas y con validación de documentos concluida</t>
  </si>
  <si>
    <t>(NCPEEPETEMS / TCPEMSSVDC) *100</t>
  </si>
  <si>
    <t>Emisión de Cédulas Profesionales a egresados de programas educativos o carreras de educación Superior</t>
  </si>
  <si>
    <t>Porcentaje de Cédulas Profesionales expedidas a las y los egresados de programas educativos o carreras de educación Superior con respecto al total de Cedulas Profesionales de educación Superior solicitadas y con validación de documentos concluida</t>
  </si>
  <si>
    <t>(NCPEEPECES / TCPESSVDC) *100</t>
  </si>
  <si>
    <t>Promoción de la educación, cultura, ciencia, tecnología e innovación para la ciudadanía</t>
  </si>
  <si>
    <t>Grado promedio de escolaridad de la población de 15 años o más en el Estado</t>
  </si>
  <si>
    <t>SAGEMAP15AME / TP15AME)</t>
  </si>
  <si>
    <t>Centro Educativo y Cultural del Estado de Querétaro "Manuel Gómez Morín"</t>
  </si>
  <si>
    <t>La población del Estado utiliza espacios modernos y adecuados para disfrutar las diferentes expresiones educativas, académicas, artísticas y culturales; así como de ciencia y tecnología que se realizan en el CECEQ</t>
  </si>
  <si>
    <t xml:space="preserve">Tasa de variación de ciudadanas y ciudadanos que ingresan a las instalaciones del CECEQ  año actual respecto  año anterior </t>
  </si>
  <si>
    <t>(NCCIICECEQAAC - NCCIICECEQAAN) / (NCCIICECEQAAN) *100</t>
  </si>
  <si>
    <t>Eventos, programas y servicios culturales, artísticos o educativos realizados</t>
  </si>
  <si>
    <t>Porcentaje de usuarias y usuarios que ingresaron a los eventos realizados con respecto al total de usuarias y usuarios proyectados</t>
  </si>
  <si>
    <t>(NUUIER / TUUP) *100</t>
  </si>
  <si>
    <t>Organización de eventos que promuevan el arte y la cultura como una forma de fortalecer e impulsar el desarrollo humano de las personas</t>
  </si>
  <si>
    <t>Porcentaje de eventos realizados con respecto al total de eventos proyectados</t>
  </si>
  <si>
    <t>(NER / TEP) *100</t>
  </si>
  <si>
    <t>Difusión en medios oficiales y redes sociales de las actividades y eventos de relevancia para el CECEQ</t>
  </si>
  <si>
    <t>Promedio de difusiones en medios oficiales y redes sociales de actividades promovidas por el CECEQ</t>
  </si>
  <si>
    <t>(NDMORSAPCECEQ / TMCP)</t>
  </si>
  <si>
    <t>Facilitación de espacios para la realización de talleres</t>
  </si>
  <si>
    <t>Promedio de usuarias y usuarios que asisten a los talleres impartidos en las instalaciones del CECEQ</t>
  </si>
  <si>
    <t>(NUUATIICECEQ / TMCP)</t>
  </si>
  <si>
    <t>Facilitación de espacios para la realización de capacitaciones</t>
  </si>
  <si>
    <t>Promedio de usuarias y usuarios que asisten a las capacitaciones impartidas en las instalaciones del CECEQ</t>
  </si>
  <si>
    <t>(NUUACIICECEQ / TMCP)</t>
  </si>
  <si>
    <t>Facilitación de espacios para la realización de eventos culturales y educativos</t>
  </si>
  <si>
    <t>Promedio de usuarias y usuarios que asisten a  los eventos culturales y educativos</t>
  </si>
  <si>
    <t>(NUUAECE / TMCP)</t>
  </si>
  <si>
    <t>Espacios para su uso en diferentes eventos externos habilitados</t>
  </si>
  <si>
    <t>Promedio de espacios preparados y entregados para su uso</t>
  </si>
  <si>
    <t>(NEPEU / TMCP)</t>
  </si>
  <si>
    <t>Préstamo  de equipos tecnológicos con el servicio de voz y datos dentro de la infraestructura de la Red Central de Informática del CECEQ</t>
  </si>
  <si>
    <t>Promedio de equipos tecnológicos de la Red Central de Informática del CECEQ prestados a usuarias y usuarios externos</t>
  </si>
  <si>
    <t>(NETRCICECEQPUUE / TMCP)</t>
  </si>
  <si>
    <t>Prestación de servicios bibliotecarios a usuarias y usuarios del CECEQ</t>
  </si>
  <si>
    <t>Promedio de usuarias y usuarios atendidos en Biblioteca Pública Central Estatal Francisco Cervantes</t>
  </si>
  <si>
    <t>(NUUABPCEFC / TMCP)</t>
  </si>
  <si>
    <t>Préstamo de material bibliográfico y lúdico a través del espacio de Biblioteca</t>
  </si>
  <si>
    <t>Promedio de material bibliográfico y lúdico entregado en préstamo a usuarias y usuarios</t>
  </si>
  <si>
    <t>(TMBLEPUU / TMCP)</t>
  </si>
  <si>
    <t xml:space="preserve">Apoyo de actividades administrativas de la Jefatura de Gabinete </t>
  </si>
  <si>
    <t>Contribuir a fomentar la eficiencia gubernamental en el Poder Ejecutivo del Estado de Querétaro mediante la aplicación de mecanismos, metodologías y técnicas apropiadas que permitan el debido diseño de planes, programas y proyectos públicos</t>
  </si>
  <si>
    <t>Porcentaje de solicitudes de órdenes de trabajo, adquisición, arrendamiento y/o servicio atendidas con respecto al total de solicitudes recibidas por los órganos adscritos a la Jefatura de Gabinete y Despacho</t>
  </si>
  <si>
    <t>(NSOTAASA / TSROAJGD)*100</t>
  </si>
  <si>
    <t>Unidad de Apoyo Administrativo</t>
  </si>
  <si>
    <t>Las dependencias y entidades públicas adscritas a la Jefatura de Gabinete del Poder Ejecutivo del Estado de Querétaro ejecutan  programas y servicios de calidad que contribuyen a mejorar la calidad de vida de la ciudadanía.</t>
  </si>
  <si>
    <t>Porcentaje de solicitudes atendidas con autorización y factibilidad financiera con respecto al total de solicitudes recibidas</t>
  </si>
  <si>
    <t>(NSAAFF / TSR) *100</t>
  </si>
  <si>
    <t>Operación de las unidades administrativas de la Jefatura de Gabinete consolidada</t>
  </si>
  <si>
    <t>Días promedio de atención a solicitudes de órdenes de servicio y financieros</t>
  </si>
  <si>
    <t>(NDASOSF / TS)</t>
  </si>
  <si>
    <t>Generación de órdenes tramitadas y pagadas por la Unidad de Apoyo Administrativo</t>
  </si>
  <si>
    <t>Porcentaje de órdenes tramitadas con respecto al total de ordenes enviadas a pago</t>
  </si>
  <si>
    <t>(NOT / TOEP) *100</t>
  </si>
  <si>
    <t>Proporción de servicios de mantenimiento preventivo a vehículos de la Jefatura de Gabinete</t>
  </si>
  <si>
    <t>Porcentaje de vehículos que reciben servicios de mantenimiento preventivo con respecto al total de vehículos registrados en el Padrón vehicular de la Jefatura de Gabinete</t>
  </si>
  <si>
    <t>(NVRSMP / TVRPVJG) *100</t>
  </si>
  <si>
    <t xml:space="preserve">Desarrollo sustentable y cuidado del medio ambiente </t>
  </si>
  <si>
    <t>Tasa de variación en emisiones de CO2 año actual respecto año base 2021</t>
  </si>
  <si>
    <t>((ECO2AAC - ECO2AAN) / (ECO2AAN)) *100</t>
  </si>
  <si>
    <t>La ciudadanía mejora sus condiciones de vida gracias a la preservación del equilibrio ecológico.</t>
  </si>
  <si>
    <t>Porcentaje de proyectos de protección ambiental y sustentabilidad aprobados con respecto al total de proyectos de protección ambiental y sustentabilidad recibidos</t>
  </si>
  <si>
    <t>(NPPASA / TPPASR) *100</t>
  </si>
  <si>
    <t>El medio ambiente se beneficia a través de la consolidación y la aplicación del marco regulatorio</t>
  </si>
  <si>
    <t>Tasa de variación de personas capacitadas en materia de cumplimiento legal ambiental año actual respecto año anterior</t>
  </si>
  <si>
    <t>((NPCMCLAAC - NPCMCLAAN) / (NPCMCLAAN)) *100</t>
  </si>
  <si>
    <t>Información para dar certeza a la inversión económica, distribuida</t>
  </si>
  <si>
    <t>Porcentaje de acciones dirigidas al seguimiento de los procesos de Ordenamiento Ecológico del territorio ejecutadas con respecto al total de acciones por ejecutar</t>
  </si>
  <si>
    <t>(NADSPOETE / TAE) *100</t>
  </si>
  <si>
    <t>Distribución de modelos municipales y sectoriales de fomento económico sustentable.</t>
  </si>
  <si>
    <t>Porcentaje de materiales educativos e informativos distribuidos con respecto al total de materiales educativos e informativos identificados a distribuir</t>
  </si>
  <si>
    <t>(NMEID / TMEIID) *100</t>
  </si>
  <si>
    <t>Fortalecimiento, aplicación y difusión del Marco regulatorio ambiental en Querétaro realizada.</t>
  </si>
  <si>
    <t>Porcentaje de formularios de inducción resueltos emitidos bajo los criterios y lineamientos base con respecto al total de formularios de inducción solicitados</t>
  </si>
  <si>
    <t>(NFIEBCLB / TFIS) *100</t>
  </si>
  <si>
    <t>Desarrollo, gestión y seguimiento al sistema de vigilancia de los impactos ambientales.</t>
  </si>
  <si>
    <t>Porcentaje de estudios de impacto ambiental resueltos con respecto al total de solicitudes de estudios de impacto ambiental</t>
  </si>
  <si>
    <t>(NEIAR / TSEIA) *100</t>
  </si>
  <si>
    <t>Sensibilización a empresas, industrias, diferentes niveles educativos y a población en general en materia medio ambiental</t>
  </si>
  <si>
    <t>Promedio de asistentes a los cursos, pláticas y talleres en materia ambiental</t>
  </si>
  <si>
    <t>(NACPTMA / TCPTR)</t>
  </si>
  <si>
    <t>Desarrollo de la cultura ambiental en Empresas.</t>
  </si>
  <si>
    <t>Tasa de variación de organizaciones capacitadas en herramientas del Sistema de Economía Circular año actual respecto año anterior</t>
  </si>
  <si>
    <t>((NOCHSECAAC - NOCHSECAAN) / (NOCHSECAAN)) *100</t>
  </si>
  <si>
    <t>Desarrollo, gestión y seguimiento a un sistema de vigilancia mediante permisos emitidos bajo los criterios y lineamientos base</t>
  </si>
  <si>
    <t>Porcentaje de registros atendidos con respecto al total de solicitudes de registro recibidas a través de la Dirección de Control Ambiental</t>
  </si>
  <si>
    <t>(NRA / TSRRTDCA) *100</t>
  </si>
  <si>
    <t>Implementación de planes y estrategias de descarbonización en los sectores económicos</t>
  </si>
  <si>
    <t>Porcentaje de cédulas de operación anual revisadas con respecto al total de solicitudes de cédulas de operación anual recibidas</t>
  </si>
  <si>
    <t>(NCOAR / TSCOAR) *100</t>
  </si>
  <si>
    <t>Patrimonio natural del Estado de Querétaro mediante autorizaciones en materia de residuos especiales conservado</t>
  </si>
  <si>
    <t>Porcentaje de toneladas de residuos de manejo especial valorizados con respecto al total de toneladas de residuos de manejo especial generadas</t>
  </si>
  <si>
    <t>(NTRMEV / TTRMEG) *100</t>
  </si>
  <si>
    <t>Reducción de la emisión de contaminantes al medio ambiente y preservar los Ecosistemas</t>
  </si>
  <si>
    <t>Tasa de variación de vehículos verificados en el estado de Querétaro mismo semestre año actual respecto mismo semestre año anterior</t>
  </si>
  <si>
    <t>((NVVEQMSAAC - NVVEQMSAAN) / (NVVEQMSAAN)) *100</t>
  </si>
  <si>
    <t>Promoción del acceso y el uso eficiente de la energía, con énfasis en las energías renovables</t>
  </si>
  <si>
    <t>Porcentaje de  proyectos de energías limpias en unidades económicas implementados con respecto al total de proyectos de energías limpias recibidos</t>
  </si>
  <si>
    <t>(NPELUEI / TPELR) *100</t>
  </si>
  <si>
    <t>Conservar el patrimonio natural del estado de Querétaro</t>
  </si>
  <si>
    <t>Tasa de variación de superficie bajo esquemas de protección conservada año actual respecto año anterior</t>
  </si>
  <si>
    <t>((SBEPCAAC - SBEPCAAN) / (SBEPCAAN)) *100</t>
  </si>
  <si>
    <t xml:space="preserve">Prevención, vigilancia, control y evaluación de la gestión pública </t>
  </si>
  <si>
    <t>Contribuir a fortalecer una gestión pública estatal transparente y que rinda cuentas en el Estado de Querétaro, mediante la ejecución de acciones coordinadas de prevención, control, evaluación, mejora continua y de participación ciudadana</t>
  </si>
  <si>
    <t>Porcentaje de las y los servidores públicos que presentaron su declaración de modificación patrimonial y de intereses en tiempo y forma con respecto al total de las y los servidores públicos obligados a la presentación de una declaración de Modificación Patrimonial y de intereses</t>
  </si>
  <si>
    <t>(NSPPDMPITF / TSPOPDMPI) *100</t>
  </si>
  <si>
    <t>Secretaría de la Contraloría</t>
  </si>
  <si>
    <t>Las Dependencias, Entidades y otros Organismos Públicos del Poder Ejecutivo del Estado de Querétaro mejoran su gestión y ética gubernamental mediante la aplicación de auditorías</t>
  </si>
  <si>
    <t>Porcentaje de Auditorías iniciadas con respecto del total de auditorías programadas en el Ejercicio</t>
  </si>
  <si>
    <t>(NAI / TAPE) *100</t>
  </si>
  <si>
    <t>Gestión Gubernamental y su apego a la normatividad vigente supervisados</t>
  </si>
  <si>
    <t>Porcentaje de visitas realizadas a los Órganos internos de Control con minuta para registrar los avances de cumplimiento en sus programas de trabajo autorizados con respecto del total de visitas incluidas en el Programa Anual de visitas</t>
  </si>
  <si>
    <t>(NVROICMRACPTA / TVIPAV) *100</t>
  </si>
  <si>
    <t>Implementación de controles del ejercicio de los recursos estatales y federales.</t>
  </si>
  <si>
    <t>Porcentaje de dictámenes de Estados Financieros de Dependencias y Entidades Paraestatales con respecto del total de Estados Financieros de Dependencias y Entidades Paraestatales obligadas a dictaminar sus estados financieros</t>
  </si>
  <si>
    <t>(NDEFDEP / TEFDEPODEF) *100</t>
  </si>
  <si>
    <t>Verificación del cumplimiento en la presentación de la Declaración Patrimonial y de intereses por inicio y/o conclusión de funciones, su empleo cargo o comisión.</t>
  </si>
  <si>
    <t>Porcentaje de las y los servidores públicos que presentaron sus declaraciones patrimoniales y de intereses iniciales y/o conclusión en tiempo y forma con respecto al total de las y los servidores públicos obligados a la presentación de una declaración de inicio y/o conclusión.</t>
  </si>
  <si>
    <t>(NSPPDPIICTF / TSPOPDIC) *100</t>
  </si>
  <si>
    <t>Procesamiento de las Memorias Documentales generadas por parte de las Dependencias y Entidades del Poder Ejecutivo del Estado de Querétaro.</t>
  </si>
  <si>
    <t>Tasa de variación de memorias documentales generadas por Dependencias y Entidades del Poder Ejecutivo del Estado de Querétaro año actual respecto año anterior</t>
  </si>
  <si>
    <t>((NMDGDEPEEQAAC - NMDGDEPEEQAAN) / (NMDGDEPEEQAAN)) *100</t>
  </si>
  <si>
    <t>Participación ciudadana en acciones de contraloría promovida</t>
  </si>
  <si>
    <t>Porcentaje de acciones de contraloría social con participación ciudadana y de sectores sociales ejecutadas con respecto al total de acciones de contraloría a ejecutar</t>
  </si>
  <si>
    <t>(NACSPCSSE / TACE) *100</t>
  </si>
  <si>
    <t>Capacitación a las y los ciudadanos que integran los comités de Contraloría Social.</t>
  </si>
  <si>
    <t>Porcentaje de comités de Contraloría Social Capacitados por la Secretaría de la Contraloría con respecto del total de Comités de Contraloría Social Constituidos</t>
  </si>
  <si>
    <t>(NCCSCSC / TCCSC) *100</t>
  </si>
  <si>
    <t>Atención a denuncias en contra de servidores públicos</t>
  </si>
  <si>
    <t>Porcentaje de denuncias ciudadanas en contra de las y los servidores públicos atendidas con respecto al total de denuncias ciudadanas recibidas</t>
  </si>
  <si>
    <t>(NDCCSPA / TDCR) *100</t>
  </si>
  <si>
    <t xml:space="preserve">Acceso a la información pública y derechos ARCO </t>
  </si>
  <si>
    <t>Porcentaje de respuestas a solicitudes de información pública recurridas ante la Comisión de Transparencia (InfoQro) con respecto al total de respuestas a solicitudes de información pública</t>
  </si>
  <si>
    <t>Estrátegico</t>
  </si>
  <si>
    <t>(NRSIPRACT / TRSIP) *100</t>
  </si>
  <si>
    <t>Unidad de Transparencia del Poder Ejecutivo del Estado de Querétaro</t>
  </si>
  <si>
    <t>La ciudadanía cuenta con una Unidad de Transparencia que les gestiona y facilita su derecho de acceso a la información pública ante el Poder Ejecutivo del Estado de Querétaro (PEEQ)</t>
  </si>
  <si>
    <t>Porcentaje de respuestas a solicitudes de acceso a la información respondidas notificadas dentro del plazo legal establecido con respecto al total de solicitudes de acceso a la información recibidas y con vencimiento dentro del periodo</t>
  </si>
  <si>
    <t>(NSAIRNDPLE / TSAIRVDP) *100</t>
  </si>
  <si>
    <t>Transparencia, Acceso a la Información,  protección de datos personales y Gobierno Abierto garantizado</t>
  </si>
  <si>
    <t>Porcentaje de verificaciones en las que la Comisión de Transparencia, Acceso a la Información Pública y Protección de Datos del Estado de Querétaro (InfoQro) detectó cero inconsistencias en el portal local de Transparencia con respecto al total de verificaciones realizadas</t>
  </si>
  <si>
    <t>(NVCTAIPPDEQDCIPPLT / TVR) *100</t>
  </si>
  <si>
    <t>Observación de los principios de Transparencia y Acceso a la Información</t>
  </si>
  <si>
    <t>Porcentaje de solicitudes de información en las que se requirió información y/o documentación que se encuentra cargada en el portal web de Transparencia del PEEQ con respecto al total de solicitudes de información recibidas</t>
  </si>
  <si>
    <t>(NSIRIDECPWTPEEQ / TSIR) *100</t>
  </si>
  <si>
    <t>Otorgamiento de capacitación a las y los servidores públicos estatales en materia de transparencia y acceso a la información pública</t>
  </si>
  <si>
    <t>Porcentaje de servidoras y servidores públicos del PEEQ capacitados a distancia con respecto al total de capacitaciones solicitadas a la UTPE</t>
  </si>
  <si>
    <t>(NSSPPEEQCD / TCSUTPE) *100</t>
  </si>
  <si>
    <t>Porcentaje de servidoras y servidores públicos del PEEQ capacitados de manera presencial con respecto al total de capacitaciones solicitadas a la UTPE</t>
  </si>
  <si>
    <t>(NSSPPEEQCMP / TCSUTPE) *100</t>
  </si>
  <si>
    <t>Operación a distancia de la Unidad de Transparencia del Poder Ejecutivo del Estado de Querétaro (PEEQ)</t>
  </si>
  <si>
    <t>Calificación promedio que otorgan las y los servidores públicos capacitados a distancia en las encuestas de satisfacción a las capacitaciones en materia de Transparencia</t>
  </si>
  <si>
    <t>(TPOCOSPCDETP / TPE)</t>
  </si>
  <si>
    <t>Capacitación a las y los servidores públicos estatales en materia de transparencia y acceso a la información pública</t>
  </si>
  <si>
    <t>Calificación promedio que otorgan las y los servidores públicos estatales capacitados de manera presencial en las encuestas de satisfacción a las capacitaciones en materia de Transparencia</t>
  </si>
  <si>
    <t>(TPOCOSPECMPMTETP / TPE)</t>
  </si>
  <si>
    <t>Implementación de estrategias anticorrupción en trámites de solicitudes</t>
  </si>
  <si>
    <t>Porcentaje de servidoras y servidores públicos de la UT que incurren en actos de soborno o cohecho en trámites de solicitudes presentadas ante la UT con respecto al total de servidoras y servidores de la plantilla</t>
  </si>
  <si>
    <t>(NSSPUTIASCTSPAUT / TSSPP) *100</t>
  </si>
  <si>
    <t xml:space="preserve">2.Educación, Cultura y Deporte </t>
  </si>
  <si>
    <t xml:space="preserve">Cultura inclusiva y desarrollo artístico </t>
  </si>
  <si>
    <t>Contribuir al desarrollo artístico y cultural favoreciendo la equidad y la igualdad de oportunidades entre la población queretana a partir de la difusión del patrimonio cultural en toda la variedad de sus manifestaciones tangibles e intangibles pasadas y contemporáneas y del estímulo y el impulso a la educación la creación y la difusión artística y cultural.</t>
  </si>
  <si>
    <t>Tasa de variación de eventos y/o actividades culturales por cada 10 000 habitantes año actual respecto año anterior</t>
  </si>
  <si>
    <t>((PEACCHAAC - PEACCHAAN) / (PEACCHAAN)) *100</t>
  </si>
  <si>
    <t>Secretaría de Cultura</t>
  </si>
  <si>
    <t>La población del Estado de Querétaro disfruta de actividades y espacios culturales que le permiten un desarrollo mas integral como persona</t>
  </si>
  <si>
    <t>Tasa de variación de asistentes a actividades artísticas y culturales en el Estado año actual respecto año anterior</t>
  </si>
  <si>
    <t>((NAAACEAAC - NAAACEAAN) / (NAAACEAAN)) *100</t>
  </si>
  <si>
    <t>Recepción de solicitudes de apoyo artístico y cultural</t>
  </si>
  <si>
    <t>Tasa de variación de solicitudes de apoyos artísticos y culturales recibidos mismo semestre año actual respecto mismo semestre año anterior</t>
  </si>
  <si>
    <t>((NSAACRMSAAC - NSAACRMSAAN) / (NSAACRMSAAN)) *100</t>
  </si>
  <si>
    <t>Apoyo económico para actividades culturales y artísticas entregado</t>
  </si>
  <si>
    <t>((NAEEPFMPRAACMTAAC - NAEEPFMPRAACMTAAN) / (NAEEPFMPRAACMTAAN)) *100</t>
  </si>
  <si>
    <t>Mantenimiento y rehabilitación de espacios culturales</t>
  </si>
  <si>
    <t>Porcentaje de espacios culturales que recibieron mantenimiento y/o fueron rehabilitados y/o equipados con respecto al total de espacios identificados</t>
  </si>
  <si>
    <t>(NECRMFRE / TECI) * 100</t>
  </si>
  <si>
    <t>Estímulos artísticos entregados</t>
  </si>
  <si>
    <t>Porcentaje de personas que reciben estímulos artísticos respecto del total de personas inscritas en las convocatorias de estímulos artísticos</t>
  </si>
  <si>
    <t>(NPREA/TPICEA) *100</t>
  </si>
  <si>
    <t>Apoyos otorgados a artistas en festivales y actividades artísticas y culturales para el impulso de su desarrollo</t>
  </si>
  <si>
    <t>Tasa de variación de artistas apoyados en festivales y actividades artísticas y culturales mismo trimestre año actual respecto mismo trimestre año anterior</t>
  </si>
  <si>
    <t>((NAAFAACMTAAC - NAAFAACMTAAN) / (NAAFAACMTAAN)) *100</t>
  </si>
  <si>
    <t>Eventos y actividades orientados a desarrollar la cultura en las comunidades municipios y así como en las delegaciones de la capital del Estado realizados</t>
  </si>
  <si>
    <t>Porcentaje de eventos y actividades culturales realizadas fuera del Municipio capital con respecto al total de eventos y actividades culturales realizadas en el Estado</t>
  </si>
  <si>
    <t>(NEACRFMC / TEACRE) *100</t>
  </si>
  <si>
    <t>Organización de festivales y actividades artísticas y culturales en el Estado</t>
  </si>
  <si>
    <t>Tasa de variación de festivales y actividades artísticas y culturales en el Estado mismo trimestre año actual respecto mismo trimestre año anterior</t>
  </si>
  <si>
    <t>((NFAACEMTAAC - NFAACEMTAAN) / (NFAACEMTAAN)) *100</t>
  </si>
  <si>
    <t xml:space="preserve">Inspección, inclusión, asesoría y vinculación laboral </t>
  </si>
  <si>
    <t>Contribuir a procurar y mantener el equilibrio en materia de trabajo, así como, la estabilidad laboral con justicia social en el Estado de Querétaro, mediante la prestación de servicios de apoyo al empleo, inspección de condiciones laborales en centros de trabajo, asesoría jurídica en materia laboral y resolución de conflictos laborales en que interviene</t>
  </si>
  <si>
    <t>Tasa de variación de Personas atendidas por las Unidades Administrativas de la Secretaria de Trabajo año actual respecto año anterior</t>
  </si>
  <si>
    <t>((NPAUASTAAC - NPAUASTAAN) / NPAUASTAAN)*100</t>
  </si>
  <si>
    <t>Secretaría del Trabajo</t>
  </si>
  <si>
    <t>Las y los queretanos solucionan sus conflictos laborales para que participen en el mercado laboral a través de la inclusión, servicio, capacitación y entrega de bienes en especie; insertándolos a un empleo formal que satisfaga sus necesidades</t>
  </si>
  <si>
    <t>Porcentaje de personas colocadas en un empleo formal con respecto al total de personas atendidas en bolsa de trabajo y ferias de empleo</t>
  </si>
  <si>
    <t>(NPCEF / TPABTFE) *100</t>
  </si>
  <si>
    <t>Constancia de capacitación a personas que concluyeron su capacitación entregada</t>
  </si>
  <si>
    <t>Porcentaje de personas que concluyen su capacitación de los programas de Capacitación para la Empleabilidad, Becas para la formación de talento y capacitación para el autoempleo con respecto al total de personas beneficiadas con los programas</t>
  </si>
  <si>
    <t>(NPCCPMOTBPFTCPA / TPBP) *100</t>
  </si>
  <si>
    <t>Capacitación exitosa otorgada a las y los beneficiarios de los programas sociales</t>
  </si>
  <si>
    <t>Calificación promedio que otorgan las y los participantes en las encuestas de satisfacción a las capacitaciones en materia de Capacitación para la Empleabilidad y Autoempleo</t>
  </si>
  <si>
    <t>(TPOVOPTP / TPE)</t>
  </si>
  <si>
    <t>Atención brindada a la persona buscadora de empleo</t>
  </si>
  <si>
    <t>Tasa de variación de personas atendidas en la bolsa de trabajo y ferias de empleo del Estado de Querétaro mismo trimestre año actual respecto mismo trimestre año anterior</t>
  </si>
  <si>
    <t>((NPABTFEEQMTAAC - NPABTFEEQMTAAN) / NPABTFEEQMTAAN)*100</t>
  </si>
  <si>
    <t>Apoyo en especie y/o efectivo para Equipamiento al autoempleo entregado</t>
  </si>
  <si>
    <t>Porcentaje de iniciativas aprobadas en Equipamiento para el Autoempleo con respecto al total de iniciativas recibidas</t>
  </si>
  <si>
    <t>(NIAEA/TIR)*100</t>
  </si>
  <si>
    <t>Otorgamiento del apoyo económico a personas buscadoras de empleo que fueron beneficiadas con el programa de Seguro de Desempleo</t>
  </si>
  <si>
    <t>Porcentaje de personas beneficiadas por el programa de Seguro de Desempleo con respecto al total de personas identificadas a beneficiar</t>
  </si>
  <si>
    <t>(NPBPSD / TPIB) *100</t>
  </si>
  <si>
    <t>Renovación de Distintivo "Sin Brecha"</t>
  </si>
  <si>
    <t>Tasa de variación de las empresas que renuevan el Distintivo "Sin Brecha" año actual respecto año anterior</t>
  </si>
  <si>
    <t>((NERDSBAAC - NERDSBAAN) / NERDSBAAN)*100</t>
  </si>
  <si>
    <t>Otorgamiento de reconocimiento físico a empresas que contratan personas con discapacidad</t>
  </si>
  <si>
    <t>Porcentaje de empresas que reciben el reconocimiento físico "Empresas generando mismas oportunidades" con respecto al total de empresas identificadas a recibir el reconocimiento físico</t>
  </si>
  <si>
    <t>(NERREGMO / TEIRR) * 100</t>
  </si>
  <si>
    <t>Trabajadores y sindicatos atendidos</t>
  </si>
  <si>
    <t>Tasa de variación de las y los trabajadores y sindicatos atendidos para defender sus derechos laborales mismo semestre año actual respecto mismo semestre año anterior</t>
  </si>
  <si>
    <t>((NTSADDLMSAAC - NTSADDLMSAAN) / NTSADDLMSAAN) *100</t>
  </si>
  <si>
    <t>Asesoramiento especializado laboral brindado a las y los trabajadores</t>
  </si>
  <si>
    <t>Porcentaje de las y los trabajadores que recibieron asesoría especializada en materia laboral con respecto al total de las y los trabajadores que solicitaron asesoría especializada</t>
  </si>
  <si>
    <t>(NTRAEML / TTSAE) *100</t>
  </si>
  <si>
    <t>Vinculación y acompañamiento de asistencia prejudicial ante el Centro de Conciliación Laboral</t>
  </si>
  <si>
    <t>Porcentaje de las y los trabajadores que reciben asistencia en audiencia prejudicial de conciliación ante del Centro de Conciliación Laboral con respecto al total de las y los trabajadores que la solicitan</t>
  </si>
  <si>
    <t>(NTRAAPCACCL / TTS) * 100</t>
  </si>
  <si>
    <t>Asistencia y representación legal gratuita brindada a las y los trabajadores</t>
  </si>
  <si>
    <t>Porcentaje de asistencias y representación legal gratuita brindada a las y los trabajadores con respecto al total de asistencias y representaciones solicitadas</t>
  </si>
  <si>
    <t>(NARLGBT / TARS) *100</t>
  </si>
  <si>
    <t>Representación legal de las y los trabajadores en juicios laborales</t>
  </si>
  <si>
    <t>Porcentaje de juicios laborales ganados en los que se tuvo la representación legal de las y los trabajadores con respecto al  total de juicios laborales en los que se participó</t>
  </si>
  <si>
    <t>(NJLGTRLT / TJLP) *100</t>
  </si>
  <si>
    <t>Asesoramiento legal impartido a trabajadores y patrones respecto a condiciones laborales</t>
  </si>
  <si>
    <t>Porcentaje de Asesorías Legales brindadas relativas a condiciones laborales de trabajo con respecto al total de asesorías legales solicitadas</t>
  </si>
  <si>
    <t>(NALBRCLT / TALS)*100</t>
  </si>
  <si>
    <t>Realización de inspección a centros de trabajo</t>
  </si>
  <si>
    <t>Porcentaje de inspecciones realizadas por denuncias para revisar las condiciones laborales de trabajo con respecto al total de inspecciones solicitadas vía denuncias</t>
  </si>
  <si>
    <t>(NIRDPRCLT / TISVD) * 100</t>
  </si>
  <si>
    <t xml:space="preserve">Conciliación y asesoría a las partes de la relación laboral en sus conflictos colectivos de cualquier índole
</t>
  </si>
  <si>
    <t>Porcentaje de peticiones debidamente concluidas con respecto al total de peticiones solicitadas</t>
  </si>
  <si>
    <t>(NEAIC / TEAIT) *100</t>
  </si>
  <si>
    <t xml:space="preserve">Mejora regulatoria </t>
  </si>
  <si>
    <t xml:space="preserve">
Contribuir a una administración pública digital, transparente e inclusiva, con servicios ágiles de gran valor para la sociedad y economía del Estado de Querétaro.
</t>
  </si>
  <si>
    <t>Porcentaje de trámites digitales iniciados en plataforma digital con respecto del total de trámites ejecutados</t>
  </si>
  <si>
    <t>(NTIPD / TTERSO) *100</t>
  </si>
  <si>
    <t>Comisión de Mejora Regulatoria del Estado de Querétaro</t>
  </si>
  <si>
    <t>Los sujetos obligados del Poder Ejecutivo Estatal operan con una carga administrativa reducida.</t>
  </si>
  <si>
    <t>Porcentaje de sujetos obligados con al menos un trámite en línea o digitalizado con respecto al total de sujetos obligados con trámites por digitalizar o en línea</t>
  </si>
  <si>
    <t>(NSOMTLD / TSOTDL) *100</t>
  </si>
  <si>
    <t>Trámites de los sujetos obligados del Poder Ejecutivo Estatal en línea y digitalizados</t>
  </si>
  <si>
    <t>Porcentaje de trámites en línea y digitalizados con respecto al total de trámites por digitalizar</t>
  </si>
  <si>
    <t>(NTLD / TTD) *100</t>
  </si>
  <si>
    <t xml:space="preserve">
Mapeo de trámites</t>
  </si>
  <si>
    <t>Porcentaje de trámites mapeados y simplificados con respecto al total de trámites por mapear y simplificar</t>
  </si>
  <si>
    <t>(NTMS / TTMS) *100</t>
  </si>
  <si>
    <t xml:space="preserve">
Impartición de capacitaciones a los sujetos obligados</t>
  </si>
  <si>
    <t>Porcentaje de capacitaciones impartidas a los sujetos obligados con respecto al total de capacitaciones programadas</t>
  </si>
  <si>
    <t>(NCI / TCP) *100</t>
  </si>
  <si>
    <t>Acciones de mejora en las regulaciones emitidas por el Poder Ejecutivo del Estado de Querétaro adoptadas</t>
  </si>
  <si>
    <t>Porcentaje de observaciones implementadas con respecto al total de observaciones formuladas en los dictámenes de Análisis de Impacto Regulatorio</t>
  </si>
  <si>
    <t>(NOI / TOFDAIR) *100</t>
  </si>
  <si>
    <t>Dictaminación de propuestas regulatorias que realizaron el procedimiento de Análisis de Impacto Regulatorio</t>
  </si>
  <si>
    <t>Tasa de variación de dictámenes que se emiten para evaluar el impacto de las propuestas regulatorias mismo trimestre año actual respecto mismo trimestre año anterior</t>
  </si>
  <si>
    <t>((NDEEIPRMTAAC - NDEEIPRMTAAN) / (NDEEIPRMTAAN)) *100</t>
  </si>
  <si>
    <t>Diagnóstico al marco normativo para mejorar las regulaciones y tener trámites digitales y simplificados</t>
  </si>
  <si>
    <t>Porcentaje de trámites diagnosticados de los sujetos obligados con respecto al total de trámites por diagnosticar</t>
  </si>
  <si>
    <t>(NTD / TTD) *100</t>
  </si>
  <si>
    <t>Convivencia entre jubilados y pensionados</t>
  </si>
  <si>
    <t>Porcentaje de usuarias y usuarios de los servicios brindados por la Oficialía Mayor con respuesta a su solicitud y/o trámite de los límites acordados con respecto al total de usuarias y usuarios atendidos</t>
  </si>
  <si>
    <t>(NUUCJPSSB / TUUE) *100</t>
  </si>
  <si>
    <t>Casa del Jubilado y Pensionado del Estado de Querétaro</t>
  </si>
  <si>
    <t>Porcentaje de usuarias y usuarios de la Casa del Jubilado y Pensionado satisfechos con los servicios que les son brindados con respecto al total de usuarias y usuarios encuestados</t>
  </si>
  <si>
    <t>(NUUSBOMRSTDLA / TUUA) *100</t>
  </si>
  <si>
    <t>(NPJPATARCJP / TTARCJP)</t>
  </si>
  <si>
    <t>Porcentaje de usuarias y usuarios de la Casa del Jubilado y Pensionado satisfechos con los talleres que les son brindados con respecto al total de usuarias y usuarios encuestados</t>
  </si>
  <si>
    <t>(NUUCJPSTB / TUUE) *100</t>
  </si>
  <si>
    <t>Impartición de actividades culturales, recreativas y educativas a partir de prácticas de campo y actividades foráneas</t>
  </si>
  <si>
    <t>Porcentaje de personas jubiladas y pensionadas que asistieron a las prácticas de campo con respecto al total de personas jubiladas y pensionadas inscritas</t>
  </si>
  <si>
    <t>(NPJPAPC / TPJPI) *100</t>
  </si>
  <si>
    <t>Taza de variación de usuarias y usuarios de la Casa del Jubilado y Pensionado mismo semestre año actual respecto a mismo semestre año anterior</t>
  </si>
  <si>
    <t>((NUUCJPMSAAC - NUUCJPMSAAN) / (NUUCJPMSAAN)) *100</t>
  </si>
  <si>
    <t>Accesibilidad a servicios de salud para personas jubiladas y pensionadas</t>
  </si>
  <si>
    <t>(NAJS / TJSR)</t>
  </si>
  <si>
    <t>Realización de eventos culturales y recreativos</t>
  </si>
  <si>
    <t>Porcentaje de eventos culturales y recreativos realizados con respecto al total de eventos culturales y recreativos a realizar</t>
  </si>
  <si>
    <t>(NECRR / TECRR) *100</t>
  </si>
  <si>
    <t>Acciones para disminuir la violencia de género y contribuir a la igualdad sustantiva entre mujeres y hombres</t>
  </si>
  <si>
    <t>Contribuir a la generación de condiciones para el desarrollo de las mujeres a través de políticas públicas que conduzcan a un entorno libre de violencia, fomentar una autonomía económica y a propiciar condiciones de igualdad sustantiva para las mujeres en nuestro estado</t>
  </si>
  <si>
    <t>Porcentaje de mujeres que reciben un plan de intervención (terapéutico, jurídico, de seguridad, de vida, etc.) con respecto al total de mujeres víctimas de violencia que solicitan servicios de primera vez en la Secretaría</t>
  </si>
  <si>
    <t>(NMRPITJSVE / TMVVSSPV) *100</t>
  </si>
  <si>
    <t>Secretaría de las Mujeres</t>
  </si>
  <si>
    <t>Las queretanas se benefician con el fortalecimiento y consolidación de políticas públicas y transversales de igualdad sustantiva</t>
  </si>
  <si>
    <t>Porcentaje de Entes Públicos del Sector Central del Poder Ejecutivo del Estado de Querétaro que cuente con al menos un programa proyecto estrategia y/o actividad que promueva igualdad sustantiva con respecto al total de los Entes Públicos del Sector Central del Poder Ejecutivo del Estado de Querétaro</t>
  </si>
  <si>
    <t>(NEPSCPEEQCMPPEAPIS / TEPSCPEEQ) *100</t>
  </si>
  <si>
    <t>Capacitación y profesionalización de perspectiva de género en instituciones públicas y privadas consolidada</t>
  </si>
  <si>
    <t>Tasa de variación de instituciones públicas y privadas capacitadas en la implementación de la perspectiva de género mismo trimestre año actual respecto mismo trimestre año anterior.</t>
  </si>
  <si>
    <t>((NIPPCTDHPGMTAAC - NIPPCTDHPGMTAAN) / NIPPCTDHPGMTAAN) *100</t>
  </si>
  <si>
    <t>Formación en temas de Derechos Humanos, perspectiva de género, y autonomía económica, dirigidos a población y servicio público, impartida</t>
  </si>
  <si>
    <t>Porcentaje de satisfacción de las personas beneficiadas por talleres y capacitaciones, en temas de Derechos Humanos, perspectiva de género y autonomía económica ofertados y/o facilitados por el personal de la Secretaría de las Mujeres con respecto a la puntuación máxima posible.</t>
  </si>
  <si>
    <t>(TPOESAPBTCTDHPGAEOFSM / TPMPO) *100</t>
  </si>
  <si>
    <t>Aplicación de estrategias a la población en general para difundir y capacitar respecto a la igualdad sustantiva y la disminución de la violencia</t>
  </si>
  <si>
    <t>Tasa de variación de personas capacitadas en temas de derechos humanos perspectiva de género y autonomía económica mismo trimestre año actual respecto mismo trimestre año anterior.</t>
  </si>
  <si>
    <t>((NPCTDHPGAEMTAAC - NPCTDHPGAEMTAAN) / (NPCTDHPGAEMTAAN)) *100</t>
  </si>
  <si>
    <t>Impartición de talleres de fomento a la autonomía y desarrollo económico para mujeres residentes del Estado de Querétaro</t>
  </si>
  <si>
    <t>Porcentaje de mujeres que manifestaron mejora en su economía derivado de su acceso a talleres de fomento a la autonomía y desarrollo económico con respecto al total de mujeres encuestadas en los talleres de desarrollo económico en el Estado de Querétaro</t>
  </si>
  <si>
    <t>(NMMMEDATFADE / TMETFADEEQ) *100</t>
  </si>
  <si>
    <t>Ejecución de jornadas de atención y acercamiento de servicios en beneficio de las mujeres del Estado de Querétaro</t>
  </si>
  <si>
    <t>Porcentaje de jornadas de atención y acercamiento de servicios realizadas con respecto al total de jornadas programadas</t>
  </si>
  <si>
    <t>(NJAASR / TJP)*100</t>
  </si>
  <si>
    <t>Implementación de acciones de fortalecimiento de la autonomía económica de las mujeres del Estado de Querétaro, a través de ferias transversales de emprendimiento y oferta laboral.</t>
  </si>
  <si>
    <t>Porcentaje de mujeres que califican el servicio y las acciones de formación y fortalecimiento de la autonomía económica como satisfactorias con respecto al total de mujeres encuestadas</t>
  </si>
  <si>
    <t>(NMCSADDAES / TME) *100</t>
  </si>
  <si>
    <t>Apoyo económico para mujeres del Estado de Querétaro que buscan incorporarse o permanecer en actividades laborales o educativas, el cual destine al cuidado de personas a su cargo.</t>
  </si>
  <si>
    <t>Porcentaje de mujeres que laboran o estudian debido al apoyo económico obtenido con respecto al total de mujeres que reciben el apoyo económico</t>
  </si>
  <si>
    <t>(NMLEDAEO / TMRAE) *100</t>
  </si>
  <si>
    <t>Atención psicológica, jurídica, trabajo social a mujeres que tengan alguna situación de violencia de género incrementada</t>
  </si>
  <si>
    <t>Tasa de variación de mujeres en situación de violencia de género con atención psicológica, jurídica y trabajo social mismo semestre año actual respecto mismo semestre año anterior</t>
  </si>
  <si>
    <t>((NMSVGAPJTSMSAAC - NMSVGAPJTSMSAAN) / NMSVGAPJTSMSAAC) *100</t>
  </si>
  <si>
    <t>Servicios de atención psicológica a mujeres víctimas de violencia en el Estado de Querétaro para contribuir a su bienestar emocional.</t>
  </si>
  <si>
    <t>Porcentaje de mujeres que mejoraron su salud emocional concluyendo su atención psicológica con respecto al total de mujeres atendidas en ese servicio.</t>
  </si>
  <si>
    <t>(NMMSECAP / TMAS) *100</t>
  </si>
  <si>
    <t>Representación legal a mujeres víctimas de violencia en el Estado de Querétaro para salvaguardar su integridad física</t>
  </si>
  <si>
    <t>Tasa de variación de mujeres que aseguraron su integridad física por medio de representación legal año actual respecto año anterior.</t>
  </si>
  <si>
    <t>((NMAIFMRLAAC - NMAIFMRLAAN) / (NMAIFMRLAAN)) *100</t>
  </si>
  <si>
    <t>Atención y acompañamiento a personas víctimas indirectas de feminicidio en el estado de Querétaro, a través de atención interinstitucional especializada</t>
  </si>
  <si>
    <t>Porcentaje de procesos concluidos de atención interinstitucional especializada a personas víctimas indirectas de feminicidio en el Estado de Querétaro con respecto al total de procesos iniciados</t>
  </si>
  <si>
    <t>(NPCAIEPVIFEQ / TPI) *100</t>
  </si>
  <si>
    <t>Servicios jurídicos brindados a mujeres víctimas de violencia de género en el Estado de Querétaro para salvaguardar sus derechos y fortalecer su acceso a la justicia.</t>
  </si>
  <si>
    <t>Tasa de variación de servicios jurídicos dirigidos a mujeres para hacer frente a la violencia de género mismo semestre año actual respecto mismo semestre año anterior.</t>
  </si>
  <si>
    <t>((NSJDMMSAAC - NSJDMMSAAN) / (NSJDMMSAAN)) *100</t>
  </si>
  <si>
    <t>Servicios integrales de acompañamiento a mujeres víctimas de violencia extrema y su progenie en resguardo en el Refugio Estatal brindados.</t>
  </si>
  <si>
    <t>Tasa de variación de servicios integrales de acompañamiento a mujeres víctimas de violencia extrema y su progenie en resguardo en el Refugio Estatal mismo trimestre año actual respecto mismo trimestre año anterior.</t>
  </si>
  <si>
    <t>((NSIAMVVEPRRMTAAC - NSIAMVVEPRRMTAAN) / (NSIAMVVEPRRMTAAN)) *100</t>
  </si>
  <si>
    <t>Acceso de mujeres que presentan violencia extrema a resguardo, protección y acompañamiento mediante la atención integral y especializada brindada en el Refugio estatal</t>
  </si>
  <si>
    <t>Tasa de variación de mujeres que presentan violencia extrema que acceden a resguardo, protección y acompañamiento mediante el Refugio Estatal mismo trimestre año actual respecto mismo trimestre año anterior</t>
  </si>
  <si>
    <t>((NMARPAMREMTAAC - NMARPAMREMTAAN) / (NMARPAMREMTAAC)) *100</t>
  </si>
  <si>
    <t>Gestión de apoyos para mujeres egresadas del Refugio Estatal que contribuyan a su reinserción social.</t>
  </si>
  <si>
    <t>Porcentaje de mujeres egresadas apoyadas con facilidades para contribuir a su reinserción social con respecto al total de mujeres que egresaron del Refugio</t>
  </si>
  <si>
    <t>(NMEAFCRS / TMER) *100</t>
  </si>
  <si>
    <t>Fortalecimiento a instituciones de asistencia privada</t>
  </si>
  <si>
    <t>Contribuir al fomento y regulación de las Instituciones de Asistencia Privada en el Estado de Querétaro a través de la supervisión de sus buenas prácticas, mediante diversos procesos para su buen funcionamiento y transparencia en su desarrollo como Institución de Asistencia Privada</t>
  </si>
  <si>
    <t>Porcentaje de instituciones de asistencia privada certificadas con respecto al total de instituciones de asistencia privada en el Estado de Querétaro</t>
  </si>
  <si>
    <t>(NIAPC / TIAPEQ) *100</t>
  </si>
  <si>
    <t>Junta de Asistencia Privada</t>
  </si>
  <si>
    <t>La Junta de Asistencia Privada del Estado de Querétaro realiza visitas de verificación para cotejar la información que las IAP reportan en su informe anual dentro de la plataforma SOCIAL Y DIGITAL</t>
  </si>
  <si>
    <t>Porcentaje de IAPs que recibieron visitas de verificación realizadas  con respecto al total de IAPs certificadas en la Entidad</t>
  </si>
  <si>
    <t>(NIRVVR / TICE) *100</t>
  </si>
  <si>
    <t>Acompañamiento de la Junta de Asistencia Privada del Estado de Querétaro a las IAP para promover el cumplimiento de sus obligaciones</t>
  </si>
  <si>
    <t>Porcentaje de Instituciones de Asistencia Privada que presentaron su informe anual con respecto al total de Instituciones de Asistencia Privada registradas ante la JAPEQ</t>
  </si>
  <si>
    <t>(NIAPPIA / TIAPRAJAPEQ) *100</t>
  </si>
  <si>
    <t>Promoción a la participación en talleres, capacitaciones y mesas de trabajo para el fortalecimiento de las instituciones de asistencia privada</t>
  </si>
  <si>
    <t>Porcentaje de IAPS que participaron en talleres capacitaciones y mesas de trabajo convocadas por la JAPEQ con respecto al total de IAPS registradas ante la JAPEQ</t>
  </si>
  <si>
    <t>(NIPTCMTCJAPEQ / TIRAJAPEQ) *100</t>
  </si>
  <si>
    <t>Promoción en medios de comunicación de las actividades necesidades y eventos de las diversas instituciones de asistencia privada certificadas en el Estado de Querétaro</t>
  </si>
  <si>
    <t>Porcentaje de espacios ocupados en medios de comunicación con respecto al total de espacios disponibles</t>
  </si>
  <si>
    <t>(NEOMC / TED) *100</t>
  </si>
  <si>
    <t>La Junta de Asistencia Privada impulsa la creación de nuevas Instituciones de Asistencia Privada en el Estado</t>
  </si>
  <si>
    <t>Tasa de variación de instituciones de asistencia privada existentes en el Estado año actual con respecto al año anterior</t>
  </si>
  <si>
    <t>((NIAPEEAAC - NIAPEEAAN) / (NIAPEEAAN)) *100</t>
  </si>
  <si>
    <t>Tasa de variación de eventos autorizados por la JAPEQ para recaudar fondos mismo semestre año actual respecto mismo semestre año anterior</t>
  </si>
  <si>
    <t>((NEAJAPEQRFMSAAC - NEAJAPEQRFMSAAN) / (NEAJAPEQRFMSAAN)) *100</t>
  </si>
  <si>
    <t>Apoyo de actividades administrativas de la Secretaría de Finanzas</t>
  </si>
  <si>
    <t>Contribuir al manejo eficiente de los recursos públicos en el Estado de Querétaro mediante la aplicación de políticas financieras y fiscales alineadas al marco legal respectivo</t>
  </si>
  <si>
    <t>Calificación crediticia de la Entidad</t>
  </si>
  <si>
    <t>Se mantuvieron 3</t>
  </si>
  <si>
    <t>Mantener al menos 3</t>
  </si>
  <si>
    <t>CCE</t>
  </si>
  <si>
    <t>Calificación</t>
  </si>
  <si>
    <t>Secretaría de Finanzas</t>
  </si>
  <si>
    <t>Las Unidades Administrativas que conforman la Secretaría Técnica, reciben atención a sus solicitudes y requerimientos de información en tiempo y forma, para el manejo eficiente, oportuno y transparente de los recursos públicos</t>
  </si>
  <si>
    <t>Porcentaje de requerimientos atendidos a través de la vinculación de la Secretaría Técnica con respecto al total de requerimientos recibidos</t>
  </si>
  <si>
    <t>(NRATVST / TRR) *100</t>
  </si>
  <si>
    <t>Seguimiento a las estrategias de la Secretaría de Finanzas, realizado</t>
  </si>
  <si>
    <t>Porcentaje de solicitudes y requerimientos atendidos a través de la vinculación de las Unidades Administrativas de la Secretaría de Finanzas con respecto al total de solicitudes y requerimientos recibidos</t>
  </si>
  <si>
    <t>(NSRAVUASF / TSRR) *100</t>
  </si>
  <si>
    <t>Consolidación de prácticas de igualdad laboral y no discriminación</t>
  </si>
  <si>
    <t>Porcentaje de etapas realizadas en la Certificación de Igualdad Laboral y no Discriminación con respecto al total de etapas establecidas</t>
  </si>
  <si>
    <t>(NERCILD / TEE) *100</t>
  </si>
  <si>
    <t>Cumplimiento legal Anticorrupción, fortalecido</t>
  </si>
  <si>
    <t>Porcentaje de etapas realizadas en la Certificación de Antisoborno 2026 con respecto al total de etapas establecidas</t>
  </si>
  <si>
    <t>(NERCA2026 / TEE) *100</t>
  </si>
  <si>
    <t>Procesamiento de declaraciones de sujetos obligados con base en la normatividad aplicable</t>
  </si>
  <si>
    <t>Porcentaje de Declaraciones presentadas con respecto al total de Declaraciones a presentar de los sujetos obligados con base a los supuestos establecidos en la normatividad aplicable</t>
  </si>
  <si>
    <t>(NDP / TDPSOBSENA) *100</t>
  </si>
  <si>
    <t>Integración de quejas y denuncias  ciudadanas y/o servidores públicos</t>
  </si>
  <si>
    <t>Porcentaje de quejas y denuncias iniciadas con respecto al total de quejas y denuncias recibidas</t>
  </si>
  <si>
    <t>(NQDI / TQDR) *100</t>
  </si>
  <si>
    <t>Gobierno digital</t>
  </si>
  <si>
    <t>Contribuir a la adopción y uso de las tecnologías digitales a la ciudadanía, a fin de mejorar su calidad de vida mediante el acercamiento del Estado y la eficiencia y transparencia de la Administración Publica</t>
  </si>
  <si>
    <t>Porcentaje de la población urbana de 18 años o más que ha tenido interacción digital con el gobierno, con respecto al total de la población urbana de 18 años o más</t>
  </si>
  <si>
    <t>(NPZU18AMTIDG / TPZU18AM) *100</t>
  </si>
  <si>
    <t>La ciudadanía accede a asistencia virtual con respuesta inmediata a diferentes trámites y servicios.</t>
  </si>
  <si>
    <t>Porcentaje de servicios ofertados en la AppQro con respecto al total de servicios a ofertar</t>
  </si>
  <si>
    <t>(NSOA / TSO) *100</t>
  </si>
  <si>
    <t>Incorporación de unidades administrativas del Poder Ejecutivo del Estado de Querétaro a la AppQro para la integración de servicios digitales</t>
  </si>
  <si>
    <t>Porcentaje de unidades administrativas incorporadas a la AppQro con respecto al total de unidades administrativas identificadas a ser incorporadas</t>
  </si>
  <si>
    <t>(NUAIA/ TUAISI) *100</t>
  </si>
  <si>
    <t>Facilitación de acceso a trámites digitales del Gobierno del Estado a la ciudadanía</t>
  </si>
  <si>
    <t>Tasa de variación de conversaciones por chatbot mismo trimestre año actual respecto mismo trimestre año anterior</t>
  </si>
  <si>
    <t>((NCCMTAAC - NCCMTAAN) / (NCCMTAAN)) *100</t>
  </si>
  <si>
    <t>Liberación de proyectos a cargo de la STI incluidos en el Programa Anual Transversal de Desarrollo Digital 2026</t>
  </si>
  <si>
    <t>Porcentaje de proyectos a cargo de la STI incluidos en el  Programa Anual Transversal de Desarrollo Digital 2026 liberados con respecto al total de proyectos a cargo de la STI incluidos en el Programa</t>
  </si>
  <si>
    <t>(NPCSTIIPATDD2026L / TPCSTIIP) *100</t>
  </si>
  <si>
    <t>Implementación de un sistema que administre las contribuciones estatales, alineado a los procesos contables y presupuestales del Ingreso, así como al cumplimiento de los elementos y las disposiciones legales vigentes en el Estado de Querétaro</t>
  </si>
  <si>
    <t>Porcentaje de entregables desarrollados del proyecto de contribuciones estatales con respecto al total entregables programados del proyecto de contribuciones estatales</t>
  </si>
  <si>
    <t>(NEDPCE / TEPPCE) *100</t>
  </si>
  <si>
    <t>Elaboración de dictámenes técnicos para la validación y autorización de las adquisiciones de productos y servicios tecnológicos del Gobierno de Querétaro</t>
  </si>
  <si>
    <t>Porcentaje de dictámenes técnicos elaborados con respecto al total de dictámenes técnicos solicitados</t>
  </si>
  <si>
    <t>(NDTE / TDTS) *100</t>
  </si>
  <si>
    <t>Escuelas de nivel superior y superior capacitadas en temas de tecnologías de la información mediante acciones de formación impartidas</t>
  </si>
  <si>
    <t>Porcentaje de escuelas de nivel medio superior y superior que participan  en capacitaciones en temas de tecnologías de la información con respecto al total de escuelas esperadas para ser capacitadas en temas de tecnologías de la información</t>
  </si>
  <si>
    <t>(NENMSSPCTTI / TEECTTI) *100</t>
  </si>
  <si>
    <t>Capacitaciones en tecnologías de la información con alto nivel de satisfacción de las y los participantes.</t>
  </si>
  <si>
    <t>Porcentaje de participantes de escuelas de nivel medio superior y superior que califican como satisfactoria las capacitaciones en temas de tecnologías de la información con respecto al total de participantes de escuelas encuestados</t>
  </si>
  <si>
    <t>(NPENMSSCCSCTTI / TPEE) *100</t>
  </si>
  <si>
    <t>Firma Electrónica Avanzada en la administración pública estatal que permita agilizar los procesos internos de diversas dependencias que se intervenga y se encuentre integrada</t>
  </si>
  <si>
    <t>Tasa de variación de procesos internos de diversas dependencias que se intervenga y se encuentre integrada, digitalizados con firma electrónica avanzada año actual respecto año anterior</t>
  </si>
  <si>
    <t>((NPDFEAAAC - NPDFEAAAN) / (NPDFEAAAN)) *100</t>
  </si>
  <si>
    <t>Promoción de la adopción de la plataforma SIGNA en las Dependencias del Poder Ejecutivo del Estado de Querétaro</t>
  </si>
  <si>
    <t>Porcentaje de Entidades Paraestatales del Poder Ejecutivo del Estado de Querétaro que operan con la Plataforma SIGNA con respecto al total de Entidades Paraestatales del Poder Ejecutivo del Estado de Querétaro identificadas al uso de la qFirma</t>
  </si>
  <si>
    <t>(NEPPEEQOPSIGNA / TEPPEEQIUQ) *100</t>
  </si>
  <si>
    <t>Promoción de la adopción de la Firma Electrónica Avanzada en el estado</t>
  </si>
  <si>
    <t>Tasa de variación de convenios de Firma Electrónica Avanzada celebrados con instituciones, municipios y dependencias año actual respecto año anterior</t>
  </si>
  <si>
    <t>((NCFEACIMDAAC - NCFEACIMDAAN) / (NCFEACIMDAAN)) *100</t>
  </si>
  <si>
    <t>Egresos para la generación de valor público</t>
  </si>
  <si>
    <t>Las Dependencias y Entes Públicos que conforma el Poder Ejecutivo del Estado de Querétaro, tienen una eficiente distribución de los recursos públicos</t>
  </si>
  <si>
    <t>Balance presupuestario</t>
  </si>
  <si>
    <t>Sostenible</t>
  </si>
  <si>
    <t>FPMI - D</t>
  </si>
  <si>
    <t>Pesos</t>
  </si>
  <si>
    <t>Porcentaje de recursos federales reintegrados a la Federación con respecto al total de recursos ministrados por la Federación</t>
  </si>
  <si>
    <t>(MTRF / MTMF) *100</t>
  </si>
  <si>
    <t>La Información Financiera y contable del Poder Ejecutivo del Estado de Querétaro cumple con la normativa aplicable</t>
  </si>
  <si>
    <t>Posición de la Entidad dentro del Top 3 en las evaluaciones del SEVAC e ICI con base a la metodología de la SHCP</t>
  </si>
  <si>
    <t xml:space="preserve">Parcialmente se mantiene
</t>
  </si>
  <si>
    <t>Mantener en el Top 3 ambas evaluaciones</t>
  </si>
  <si>
    <t>PEDT3ESEVACICIBMSHCP</t>
  </si>
  <si>
    <t>Cumplimiento de la normatividad aplicable con respecto a la información reportada en el SRFT y en la LFPRH</t>
  </si>
  <si>
    <t>Índice de Calidad en la Información reportada sobre Recursos Federales Transferidos</t>
  </si>
  <si>
    <t>ICIRRFTESHCP</t>
  </si>
  <si>
    <t>Puntos</t>
  </si>
  <si>
    <t>Armonización de Cuenta Pública</t>
  </si>
  <si>
    <t>Porcentaje de cumplimiento de los reactivos del Sistema de Evaluaciones Trimestrales de la Armonización Contable (SEVAC) respecto del total de reactivos a evaluar</t>
  </si>
  <si>
    <t>(NCORCPPIFPTVLGCGRCPEEQESEVAC / TRCE) *100</t>
  </si>
  <si>
    <t>Programas presupuestarios alineados al PED, presupuestalmente asignados</t>
  </si>
  <si>
    <t>Porcentaje de Programas Presupuestarios con recursos aprobados con respecto al total de Programas Presupuestarios</t>
  </si>
  <si>
    <t>(NPPRA / TPP)*100</t>
  </si>
  <si>
    <t>Se asigna el 80% del recurso federal en el primer semestre del año, a las Dependencias y Organismos ejecutores del gasto público</t>
  </si>
  <si>
    <t>Porcentaje de Recurso Federal Asignado</t>
  </si>
  <si>
    <t>(NRFAPADGS / MFADGS) *100</t>
  </si>
  <si>
    <t>Transferencia a los municipios integrados en el Convenio de colaboración administrativa en materia de impuesto predial</t>
  </si>
  <si>
    <t>Monto transferido de impuesto predial a los Municipios integrados en el Convenio de colaboración administrativa en materia por impuesto predial</t>
  </si>
  <si>
    <t>MTIPAMICCAMIP</t>
  </si>
  <si>
    <t>Priorización del gasto social respecto al administrativo</t>
  </si>
  <si>
    <t>Porcentaje de gasto social ejercido con respecto al gasto total</t>
  </si>
  <si>
    <t>(GSD / GD) *100</t>
  </si>
  <si>
    <t>Ejercicio de los recursos estatales transferidos por la Dirección de Presupuesto "B"</t>
  </si>
  <si>
    <t>Porcentaje de los recursos estatales ejercidos por Entidades Paraestatales respecto al presupuesto estatal transferido</t>
  </si>
  <si>
    <t>(REEE / RET) *100</t>
  </si>
  <si>
    <t>Las diversas Dependencias y Organismos ejecutores del gasto tienen un eficiente ejercicio de los recursos públicos en el año.</t>
  </si>
  <si>
    <t>Porcentaje de recurso ejercido en proyectos respecto al recurso asignado a la Dirección de Gasto Social</t>
  </si>
  <si>
    <t>(REP / RADGS) *100</t>
  </si>
  <si>
    <t>Fortalecimiento en la generación de ingresos propios</t>
  </si>
  <si>
    <t>El Poder Ejecutivo del Estado cuenta con unas finanzas sanas debido al fortalecimiento de la recaudación y el mantenimiento de una disciplina financiera</t>
  </si>
  <si>
    <t>Tasa de variación de Recaudación de Impuestos y Derechos año actual respecto del año anterior</t>
  </si>
  <si>
    <t>((IMDAAC - MDAAN) / (MDAAN)) *100</t>
  </si>
  <si>
    <t>Ingresos del Poder Ejecutivo del Estado, consolidados</t>
  </si>
  <si>
    <t>Porcentaje de ingresos recaudados con respecto al total de ingresos presupuestados en Ley de Ingresos 2026</t>
  </si>
  <si>
    <t>(IR / IPLI2026) *100</t>
  </si>
  <si>
    <t>Integración de Municipios del Estado de Querétaro al Convenio de colaboración administrativa en materia por impuesto predial</t>
  </si>
  <si>
    <t>Porcentaje de Municipios que participan en la recaudación del impuesto predial ingresado a través de Gobierno del Estado con respecto al total de Municipios del Estado</t>
  </si>
  <si>
    <t>(NMPRIPIGE / TME) *100</t>
  </si>
  <si>
    <t>Fortalecimiento de la generación y manejo de los ingresos propios a través de medios alternos</t>
  </si>
  <si>
    <t>Porcentaje de Ingresos Propios recibidos a través de medios alternos respecto del total de Ingresos Propios</t>
  </si>
  <si>
    <t>(IPRMA / TIP) *100</t>
  </si>
  <si>
    <t>Fortalecimiento en la generación y manejo de ingresos propios</t>
  </si>
  <si>
    <t>Porcentaje de ingresos propios con respecto de los ingresos totales</t>
  </si>
  <si>
    <t>(IP / IT) *100</t>
  </si>
  <si>
    <t>Modalidades estratégicas de recaudación generadas</t>
  </si>
  <si>
    <t>Porcentaje de monto de impuestos recaudados con respecto del total de Ingresos Propios</t>
  </si>
  <si>
    <t>(MIR / TIP) *100</t>
  </si>
  <si>
    <t>Apoyos de carácter fiscal y otros apoyos</t>
  </si>
  <si>
    <t>Contribuir a la generación y fortalecimiento del manejo de ingresos propios</t>
  </si>
  <si>
    <t>Porcentaje de cumplimiento de la Ley de Ingresos 2026</t>
  </si>
  <si>
    <t>(IPCICFDAF2026 / IPLI2024CICFSAF) *100</t>
  </si>
  <si>
    <t>Incentivos económicos, reintegrados</t>
  </si>
  <si>
    <t>Porcentaje de oficios con Reintegro Económico con respecto al total de oficios conciliados con la Constancia de Recaudación de Ingresos Federales Coordinados</t>
  </si>
  <si>
    <t>(NORE / TOCCRIFC) *100</t>
  </si>
  <si>
    <t>Cumplimiento de metas concertadas en el Programa Operativo Anual  en cuanto a actos de fiscalización</t>
  </si>
  <si>
    <t>Porcentaje de actos de fiscalización terminados con respecto al total de actos de fiscalización contemplados en el Programa Operativo Anual</t>
  </si>
  <si>
    <t>(NAFT / TAFCPOA) *100</t>
  </si>
  <si>
    <t>Medición del Avance del Programa Operativo Anual (POA) de Fiscalización en Cifras Cobradas por método de revisión</t>
  </si>
  <si>
    <t>Posición de la Entidad dentro del Top 4 en el Informe de Avance del Programa Operativo Anual de Fiscalización</t>
  </si>
  <si>
    <t>Top 4</t>
  </si>
  <si>
    <t>PEDTT4IAPOAFEACVEEFMCF</t>
  </si>
  <si>
    <t>Marco legal relacionado con el ámbito fiscal, fortalecido</t>
  </si>
  <si>
    <t>Porcentaje de propuestas legislativas dictaminadas por parte de la Procuraduría Fiscal con respecto al total de propuestas legislativas recibidas por parte de las unidades administrativas</t>
  </si>
  <si>
    <t>(NPLDPPF / TPLRPUA) *100</t>
  </si>
  <si>
    <t>Procesamiento de los fideicomisos activos</t>
  </si>
  <si>
    <t>Porcentaje de fideicomisos activos con respecto al total de fideicomisos activos sujetos a regularizar sin gestiones administrativas</t>
  </si>
  <si>
    <t>(NFA / TFASRGA) *100</t>
  </si>
  <si>
    <t>Procesamiento de los juicios fiscales activos</t>
  </si>
  <si>
    <t>Porcentaje de juicios fiscales atendidos con respecto al total de juicios fiscales recibidos</t>
  </si>
  <si>
    <t>(NJFA / TJFR) *100</t>
  </si>
  <si>
    <t>Subsidios de Carácter Fiscal y Otros Subsidios</t>
  </si>
  <si>
    <t>El Poder Ejecutivo del Estado de Querétaro cuenta con estrategias, mecanismos y prácticas sólidas de recaudación de impuestos para asegurar finanzas públicas sanas</t>
  </si>
  <si>
    <t>Porcentaje de monto de impuestos recaudados con respecto del monto total de Impuestos presupuestados en Ley de Ingresos</t>
  </si>
  <si>
    <t>(MIR/MTILI)*100</t>
  </si>
  <si>
    <t>Comportamiento del Padrón Vehicular Estatal anualizado</t>
  </si>
  <si>
    <t>Tasa de variación de vehículos registrados y al corriente en el padrón vehicular del Estado de Querétaro año actual respecto año anterior</t>
  </si>
  <si>
    <t>((NVRCPVEQAAC - NVRCPVEQAAN) / (NVRCPVEQAAN)) *100</t>
  </si>
  <si>
    <t>Consolidación del cobro de la tenencia vehicular</t>
  </si>
  <si>
    <t>Porcentaje de vehículos beneficiados con el apoyo a la tenencia con respecto del total de vehículos activos al corriente</t>
  </si>
  <si>
    <t>(NVBAT / TVAC) *100</t>
  </si>
  <si>
    <t>Porcentaje de vehículos beneficiados con el apoyo Regularización a la tenencia con respecto del total de vehículos con adeudos por obligaciones vehiculares</t>
  </si>
  <si>
    <t>(NVBRAT / TVAOV) *100</t>
  </si>
  <si>
    <t>Aseguramiento de los vehículos registrados al corriente en el padrón vehicular</t>
  </si>
  <si>
    <t>Porcentaje de vehículos en el padrón vehicular asegurados con respecto al total de vehículos registrados al corriente en el padrón vehicular</t>
  </si>
  <si>
    <t>(NVPVA / TVRCPV) *100</t>
  </si>
  <si>
    <t>Padrón Estatal del Impuesto a la Emisión de Gases a la Atmósfera consolidado</t>
  </si>
  <si>
    <t>Porcentaje de contribuyentes del Padrón que cumplen con el Impuesto a la Emisión de Gases a la Atmósfera con respecto al total de contribuyentes del Padrón Activo</t>
  </si>
  <si>
    <t>(NCPCIEGA / TCPA) *100</t>
  </si>
  <si>
    <t>Entrega de beneficios fiscales a contribuyentes del Padrón Activo del impuesto a la Emisión de Gases a la Atmósfera</t>
  </si>
  <si>
    <t>Porcentaje de contribuyentes beneficiados con el beneficio fiscal por el Impuesto a la Emisión de Gases a la Atmósfera con respecto al total del contribuyentes del Padrón Activo</t>
  </si>
  <si>
    <t>(NCBBFIEGA / TCPA) *100</t>
  </si>
  <si>
    <t>Evaluación del desempeño de los recursos públicos</t>
  </si>
  <si>
    <t>Contribuir al adecuado desempeño de las Dependencias y Entes Públicos del Poder Ejecutivo mediante la estructuración lógica y  operación de un robusto Sistema de Evaluación del Desempeño</t>
  </si>
  <si>
    <t>Porcentaje de puntos obtenidos en las secciones de seguimiento y evaluación del Informe del Avance alcanzado por las Entidades Federativas en la implantación y operación del Presupuesto basado en Resultados y del Sistema de Evaluación del Desempeño de la SHCP con respecto al total del Puntos máximos  a obtener en dichas secciones.</t>
  </si>
  <si>
    <t>(NPOSSEIAAEFIOPBRSEDSHCP / TPODS)*100</t>
  </si>
  <si>
    <t>Unidad Estatal del Sistema de Evaluación del Desempeño</t>
  </si>
  <si>
    <t>El Estado de Querétaro cuenta con un Sistema de Evaluación del Desempeño consolidado mediante la implementación y fortalecimiento de acciones y estrategias innovadoras</t>
  </si>
  <si>
    <t>Tasa de variación de acciones innovadoras implementadas por la UESED año actual respecto año anterior</t>
  </si>
  <si>
    <t>((NAIUESEDAAC - NAIUESEDAAN) / (NAIUESEDAAN)) *100</t>
  </si>
  <si>
    <t>Capacitación al personal responsable del PbR-SED de las Dependencias y Entes Públicos del Poder Ejecutivo del Estado de Querétaro en materia de evaluación del desempeño a través de la Plataforma "Aula Virtual GpR", impartida</t>
  </si>
  <si>
    <t>Porcentaje de enlaces GpR del Poder Ejecutivo del Estado de Querétaro que acreditan la capacitación del Modelo de Gestión para Resultados a través de la Plataforma “Aula virtual GpR” con respecto al total de enlaces GpR vigentes del Poder Ejecutivo del Estado de Querétaro</t>
  </si>
  <si>
    <t>(NEGPREQACMGPAVGPR / TEGPRVPEEQ) *100</t>
  </si>
  <si>
    <t>Participación de las Dependencias y Entes Públicos del Poder Ejecutivo del Estado de Querétaro en las capacitaciones, sesiones informativas , cursos y talleres  que son convocadas por la Unidad Estatal del Sistema de Evaluación del Desempeño</t>
  </si>
  <si>
    <t>Porcentaje de Dependencias y Entes Públicos que participan en las capacitaciones, sesiones informativas, cursos y talleres  que son convocadas por la UESED con respecto al total de Dependencias y Entes Públicos obligados a participar de acuerdo a la estructura orgánica del Poder Ejecutivo del Estado de Querétaro</t>
  </si>
  <si>
    <t>(NDEPPCCUESED / TDEPOEOPEEQ) *100</t>
  </si>
  <si>
    <t>Evaluación de la satisfacción de las sesiones informativas, capacitaciones, cursos y talleres en materia del SED impartidas por la UESED</t>
  </si>
  <si>
    <t>Calificación promedio que otorgan las y los participantes en las encuestas de satisfacción a las sesiones informativas, capacitaciones, cursos y talleres realizados y/o coordinados en materia del SED por la UESED</t>
  </si>
  <si>
    <t>(TPOCETP / TPE)</t>
  </si>
  <si>
    <t>Participación de las y los enlaces PbR-SED de los municipios del Estado de Querétaro en las capacitaciones, sesiones informativas, cursos y talleres  convocadas por la Unidad Estatal del Sistema de Evaluación del Desempeño</t>
  </si>
  <si>
    <t>Porcentaje de Municipios del Estado de Querétaro que participan  en las capacitaciones, sesiones informativas, cursos y talleres convocadas por la UESED con respecto al total de  los Municipios del Estado de Querétaro</t>
  </si>
  <si>
    <t>(NMEQPCUESED / TMEQ) *100</t>
  </si>
  <si>
    <t>Evaluación de la satisfacción de las capacitaciones, sesiones informativas, cursos y talleres a las y los enlaces PbR-SED de los municipios del Estado de Querétaro en materia del SED impartidas por la UESED</t>
  </si>
  <si>
    <t>Calificación promedio que otorgan las y los enlaces PbR-SED de los Municipios del Estado de Querétaro en las encuestas de satisfacción a las sesiones informativas, capacitaciones, cursos y talleres realizados y/o coordinados en materia del SED por la UESED</t>
  </si>
  <si>
    <t>Sistemas informáticos del Sistema de Evaluación del Desempeño (SED) fortalecidos</t>
  </si>
  <si>
    <t>Calificación promedio que otorgan las y los usuarios a los sistemas informáticos del SED</t>
  </si>
  <si>
    <t>(TPOESISEDETP / TPE)</t>
  </si>
  <si>
    <t>Acreditación de la evaluación de Conocimientos básicos de operación del Módulo PbR por parte de las y los enlaces GpR</t>
  </si>
  <si>
    <t>Porcentaje de Dependencias y Entes Públicos sujetos a operar el Sistema Informático "Módulo PbR" que acreditan la evaluación de conocimientos básicos de operación del Módulo con respecto al total de Dependencias y Entes Públicos sujetos a operar</t>
  </si>
  <si>
    <t>(NDEPAESIPBR / TDEPSO) *100</t>
  </si>
  <si>
    <t>Portal de la GpR fortalecido</t>
  </si>
  <si>
    <t>Tasa de variación de visitas únicas al Portal GpR mismo trimestre año actual respecto mismo trimestre año anterior</t>
  </si>
  <si>
    <t>((NVUPGPRMTAAC - NVUPGPRMTAAN) / (NVUPGPRMTAAN))* 100</t>
  </si>
  <si>
    <t xml:space="preserve">
Promoción y difusión del Portal GpR</t>
  </si>
  <si>
    <t>Tasa de variación de acciones de difusión del Portal GpR realizadas mismo semestre año actual respecto mismo semestre año anterior</t>
  </si>
  <si>
    <t>((NADPGPRRMSAAC - NADPGPRRMSAAN) / NADPGPRRMSAAN) *100</t>
  </si>
  <si>
    <t>Estrategias para la incorporación de enfoques transversales en las etapas del ciclo presupuestario (presupuesto, seguimiento y evaluación) implementadas</t>
  </si>
  <si>
    <t>Tasa de variación de las acciones implementadas para la incorporación de los Enfoques Transversales en las etapas del ciclo presupuestario (Presupuesto, Seguimiento y Evaluación) mismo semestre año actual respecto mismo semestre año anterior</t>
  </si>
  <si>
    <t>((NAIIETECPMSAAC - NAIIETECPMSAAN) / (NAIIETECPMSAAN)) *100</t>
  </si>
  <si>
    <t>Vinculación de los Programas presupuestarios a los Enfoques Transversales</t>
  </si>
  <si>
    <t>Tasa de variación de los Programas Presupuestarios vinculados a algún Enfoque Transversal año actual respecto año anterior</t>
  </si>
  <si>
    <t>No Disponible</t>
  </si>
  <si>
    <t>((NPPVAETAAC - NPPVAETAAN) / (NPPVAETAAN)) *100</t>
  </si>
  <si>
    <t>Contribuir a la reducción de personas en situación de pobreza en el Estado de Querétaro mediante la aplicación de los programas y acciones que fomenten el desarrollo social de la población</t>
  </si>
  <si>
    <t>Personas en el Estado de Querétaro en situación de pobreza o vulnerabilidad por carencias sociales o ingresos mejoran su condición económica o social</t>
  </si>
  <si>
    <t>Acciones para la consolidación del Sistema Estatal para el desarrollo social del Estado implementadas</t>
  </si>
  <si>
    <t>Seguimiento a la elaboración de diagnósticos y documentos de investigación que contribuyan al diseño desarrollo monitoreo y evaluación de políticas publicas en el Estado</t>
  </si>
  <si>
    <t>Apoyos para mejorar la calidad y espacio de la vivienda y los servicios básicos de la vivienda para personas en situación de pobreza o vulnerabilidad entregados</t>
  </si>
  <si>
    <t>Las y los jóvenes del Estado de Querétaro cuentan con condiciones favorables para su desarrollo</t>
  </si>
  <si>
    <t>Promedio de personas jubiladas y pensionadas que asistieron a los talleres y actividades realizadas por la CJP</t>
  </si>
  <si>
    <t>Impartición de talleres en múltiples temas</t>
  </si>
  <si>
    <t>Habilidades de personas jubiladas y pensionadas desarrolladas</t>
  </si>
  <si>
    <t>Promedio de asistentes a las jornadas de salud</t>
  </si>
  <si>
    <t>Tasa de variación de apoyos económicos entregados a personas físicas morales o públicas que realicen actividades artísticas o culturales mismo trimestre año actual respecto mismo trimestre año anterior</t>
  </si>
  <si>
    <t>La Junta de Asistencia Privada recibe revisa y autoriza solicitudes de las IAPs para realizar eventos de recaudación de fondos</t>
  </si>
  <si>
    <t>PRIMER TRIMESTRE 
EJERCICIO FISCAL 2025</t>
  </si>
  <si>
    <t>ÁREA RESPONSABLE QUE GENERA, POSEE, PUBLICA 
Y ACTUALIZAN LA INFORMACIÓN</t>
  </si>
  <si>
    <t>(NPA / TB)</t>
  </si>
  <si>
    <t>NOTAS: 
 1. Los indicadores con avance NA no han sido reportados debido a su frecuencia 
 2. Los indicadores con avance ND no cuentan con información disponible
 3. Las Dependencias y Organismos Desconcentrados son responsables de los Medios de Verificación que respaldan y corroboran los resultados de los indicadores de desempeño
 4. Las Dependencias y Organismos Desconcentrados, como ejecutores de gasto, serán responsables del ejercicio presupuestal y del cumplimiento de las metas y objetivos previstos en sus respectivos programas, así como de cumplir con el destino y propósito de los fondos públicos que les sean asignados o transferidos, conforme al artículo 54 de la Ley para el Manejo de los Recursos Públicos del Estado de Querétaro</t>
  </si>
  <si>
    <t>Servicios de atención especializada a mujeres victimas brindados.</t>
  </si>
  <si>
    <t>Orientación inicial jurídica a las mujeres que lo solicitan en materia penal civil y familiar</t>
  </si>
  <si>
    <t>Realización de mesas de trabajo de consejos ciudadanos</t>
  </si>
  <si>
    <t>Capacitaciones a Dependencias que integran el Poder Ejecutivo del Estado de Querétaro para consolidar la gobernabilidad política en el estado brindadas</t>
  </si>
  <si>
    <t>Solicitudes, requerimientos de los ciudadanos para validación, legalización y certificación  de firmas y sellos que constan de documentos emitidos en el Estado de Querétaro</t>
  </si>
  <si>
    <t>Porcentaje de libros realizados por IECEQ publicados en formato físico y digital  con respecto al total de libros  realizados</t>
  </si>
  <si>
    <t xml:space="preserve">Tasa de Variación de solicitudes de libros publicados en formato físico y digital por el IECEQ  mismo semestre año actual respecto mismo semestre año anterior
</t>
  </si>
  <si>
    <t>Tasa de variación de proyectos, estrategias y acciones implementadas por el IAPCI para el desarrollo integral, intercultural y sostenibles de las localidades indígenas mismo trimestre año actual respecto mismo trimestre año anterior</t>
  </si>
  <si>
    <t>6. Enfocar las acciones del gobierno de manera correcta y transparente a través de la escucha ciudadana, el uso adecuado de los recursos, la creación de nuevas políticas públicas y de herramientas para acercar los servicios a la población, con el fin de asegurar la gobernanza y gobernación del estado.</t>
  </si>
  <si>
    <t>Porcentaje de casos en los que operadores del Sistema Integral de Justicia Penal para Adolescentes hacen del conocimiento de las y los adolescentes sus derechos con respecto  al total de casos procesados por los operadores del Sistema Integral de Justicia Penal para Adolescentes</t>
  </si>
  <si>
    <t>Contribuir al logro de los objetivos y metas institucionales del Poder Ejecutivo del Estado de Querétaro a través de la prestación de servicios profesionales a la ciudadanía. Jubilados y pensionados, así como de la adecuada administración de recursos materiales, financieros y humanos</t>
  </si>
  <si>
    <t>Las personas jubiladas y pensionadas de la administración pública estatal cuentan con acceso a actividades culturales, educativas, sociales y de recreación que les ayudan a mantener una vida activa, sana y productiva</t>
  </si>
  <si>
    <t>Servicios de activación física, manualidades, culturales y educativos para personas pensionadas y jubiladas brindados</t>
  </si>
  <si>
    <t>(NPSPEET / PTE) *100</t>
  </si>
  <si>
    <t>(NPSMVP / TPVSCPFS) *100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</si>
</sst>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22" x14ac:knownFonts="1">
    <font>
      <sz val="10"/>
      <color rgb="FF000000"/>
      <name val="Arial"/>
      <scheme val="minor"/>
    </font>
    <font>
      <b/>
      <sz val="16"/>
      <color rgb="FFFFFFFF"/>
      <name val="Arial"/>
    </font>
    <font>
      <b/>
      <sz val="20"/>
      <color theme="1"/>
      <name val="Arial"/>
    </font>
    <font>
      <sz val="11"/>
      <color theme="1"/>
      <name val="Calibri"/>
    </font>
    <font>
      <b/>
      <sz val="18"/>
      <color theme="1"/>
      <name val="HK Grotesk"/>
    </font>
    <font>
      <b/>
      <sz val="18"/>
      <color theme="1"/>
      <name val="Arial"/>
    </font>
    <font>
      <b/>
      <sz val="16"/>
      <color rgb="FFFFFFFF"/>
      <name val="HK Grotesk"/>
    </font>
    <font>
      <b/>
      <sz val="17"/>
      <color rgb="FFFFFFFF"/>
      <name val="Arial"/>
    </font>
    <font>
      <sz val="11"/>
      <color rgb="FF000000"/>
      <name val="Calibri"/>
    </font>
    <font>
      <b/>
      <sz val="16"/>
      <color theme="1"/>
      <name val="HK Grotesk"/>
      <family val="3"/>
    </font>
    <font>
      <sz val="10"/>
      <color rgb="FF000000"/>
      <name val="HK Grotesk"/>
      <family val="3"/>
    </font>
    <font>
      <b/>
      <sz val="22"/>
      <color theme="1"/>
      <name val="HK Grotesk"/>
      <family val="3"/>
    </font>
    <font>
      <b/>
      <sz val="17"/>
      <color rgb="FF000000"/>
      <name val="HK Grotesk"/>
      <family val="3"/>
    </font>
    <font>
      <b/>
      <sz val="17"/>
      <color theme="1"/>
      <name val="HK Grotesk"/>
      <family val="3"/>
    </font>
    <font>
      <sz val="22"/>
      <color rgb="FF000000"/>
      <name val="HK Grotesk"/>
      <family val="3"/>
    </font>
    <font>
      <b/>
      <sz val="18"/>
      <color rgb="FFFFFFFF"/>
      <name val="HK Grotesk"/>
      <family val="3"/>
    </font>
    <font>
      <b/>
      <sz val="18"/>
      <color theme="1"/>
      <name val="HK Grotesk"/>
      <family val="3"/>
    </font>
    <font>
      <sz val="18"/>
      <color rgb="FF000000"/>
      <name val="HK Grotesk"/>
      <family val="3"/>
    </font>
    <font>
      <sz val="17"/>
      <color rgb="FF000000"/>
      <name val="HK Grotesk"/>
      <family val="3"/>
    </font>
    <font>
      <b/>
      <i/>
      <sz val="17"/>
      <color theme="1"/>
      <name val="HK Grotesk"/>
      <family val="3"/>
    </font>
    <font>
      <i/>
      <sz val="17"/>
      <name val="HK Grotesk"/>
      <family val="3"/>
    </font>
    <font>
      <sz val="17"/>
      <color theme="1"/>
      <name val="HK Grotesk"/>
      <family val="3"/>
    </font>
  </fonts>
  <fills count="6">
    <fill>
      <patternFill patternType="none"/>
    </fill>
    <fill>
      <patternFill patternType="gray125"/>
    </fill>
    <fill>
      <patternFill patternType="solid">
        <fgColor rgb="FFFFFFFF"/>
        <bgColor rgb="FFFFFFFF"/>
      </patternFill>
    </fill>
    <fill>
      <patternFill patternType="solid">
        <fgColor rgb="FF1C4587"/>
        <bgColor rgb="FF1C4587"/>
      </patternFill>
    </fill>
    <fill>
      <patternFill patternType="solid">
        <fgColor rgb="FF4A86E8"/>
        <bgColor rgb="FF4A86E8"/>
      </patternFill>
    </fill>
    <fill>
      <patternFill patternType="solid">
        <fgColor rgb="FFA5A5A5"/>
        <bgColor rgb="FFA5A5A5"/>
      </patternFill>
    </fill>
  </fills>
  <borders count="6">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50">
    <xf numFmtId="0" fontId="0" fillId="0" borderId="0" xfId="0" applyFont="1" applyAlignment="1"/>
    <xf numFmtId="0" fontId="2" fillId="0" borderId="0" xfId="0" applyFont="1" applyAlignment="1">
      <alignment horizontal="center" wrapText="1"/>
    </xf>
    <xf numFmtId="0" fontId="3" fillId="0" borderId="0" xfId="0" applyFont="1"/>
    <xf numFmtId="0" fontId="4" fillId="0" borderId="0" xfId="0" applyFont="1" applyAlignment="1">
      <alignment horizontal="center" wrapText="1"/>
    </xf>
    <xf numFmtId="0" fontId="5" fillId="0" borderId="0" xfId="0" applyFont="1" applyAlignment="1">
      <alignment horizontal="center" wrapText="1"/>
    </xf>
    <xf numFmtId="0" fontId="1" fillId="4" borderId="1" xfId="0" applyFont="1" applyFill="1" applyBorder="1" applyAlignment="1">
      <alignment horizontal="center" vertical="center" wrapText="1"/>
    </xf>
    <xf numFmtId="0" fontId="1" fillId="5" borderId="1" xfId="0" applyFont="1" applyFill="1" applyBorder="1" applyAlignment="1">
      <alignment horizontal="center" vertical="center" wrapText="1"/>
    </xf>
    <xf numFmtId="0" fontId="6" fillId="5" borderId="1" xfId="0" applyFont="1" applyFill="1" applyBorder="1" applyAlignment="1">
      <alignment horizontal="center" vertical="center" wrapText="1"/>
    </xf>
    <xf numFmtId="0" fontId="7" fillId="5" borderId="1" xfId="0" applyFont="1" applyFill="1" applyBorder="1" applyAlignment="1">
      <alignment horizontal="center" vertical="center" wrapText="1"/>
    </xf>
    <xf numFmtId="0" fontId="3" fillId="0" borderId="0" xfId="0" applyFont="1" applyAlignment="1">
      <alignment vertical="center"/>
    </xf>
    <xf numFmtId="0" fontId="8" fillId="0" borderId="0" xfId="0" applyFont="1"/>
    <xf numFmtId="0" fontId="0" fillId="0" borderId="0" xfId="0" applyFont="1" applyAlignment="1"/>
    <xf numFmtId="0" fontId="2" fillId="0" borderId="0" xfId="0" applyFont="1" applyAlignment="1">
      <alignment horizontal="center" wrapText="1"/>
    </xf>
    <xf numFmtId="0" fontId="5" fillId="0" borderId="0" xfId="0" applyFont="1" applyAlignment="1">
      <alignment horizontal="center" wrapText="1"/>
    </xf>
    <xf numFmtId="0" fontId="3" fillId="0" borderId="0" xfId="0" applyFont="1"/>
    <xf numFmtId="0" fontId="9" fillId="0" borderId="0" xfId="0" applyFont="1" applyAlignment="1">
      <alignment horizontal="center" vertical="center" wrapText="1"/>
    </xf>
    <xf numFmtId="0" fontId="10" fillId="0" borderId="0" xfId="0" applyFont="1" applyAlignment="1"/>
    <xf numFmtId="0" fontId="9" fillId="0" borderId="0" xfId="0" applyFont="1" applyAlignment="1">
      <alignment horizontal="center" vertical="center" wrapText="1"/>
    </xf>
    <xf numFmtId="0" fontId="10" fillId="0" borderId="0" xfId="0" applyFont="1" applyAlignment="1"/>
    <xf numFmtId="0" fontId="11" fillId="0" borderId="0" xfId="0" applyFont="1" applyAlignment="1">
      <alignment horizontal="center" vertical="center" wrapText="1"/>
    </xf>
    <xf numFmtId="0" fontId="14" fillId="0" borderId="0" xfId="0" applyFont="1" applyAlignment="1"/>
    <xf numFmtId="0" fontId="11" fillId="0" borderId="0" xfId="0" applyFont="1" applyAlignment="1">
      <alignment horizontal="center" vertical="center" wrapText="1"/>
    </xf>
    <xf numFmtId="0" fontId="14" fillId="0" borderId="0" xfId="0" applyFont="1" applyAlignment="1"/>
    <xf numFmtId="0" fontId="11" fillId="2" borderId="0" xfId="0" applyFont="1" applyFill="1" applyAlignment="1">
      <alignment horizontal="center" vertical="center" wrapText="1"/>
    </xf>
    <xf numFmtId="0" fontId="12" fillId="0" borderId="1" xfId="0" applyFont="1" applyFill="1" applyBorder="1" applyAlignment="1">
      <alignment horizontal="center" vertical="center" wrapText="1"/>
    </xf>
    <xf numFmtId="0" fontId="12" fillId="0" borderId="1" xfId="0" applyFont="1" applyFill="1" applyBorder="1" applyAlignment="1">
      <alignment horizontal="center" vertical="center"/>
    </xf>
    <xf numFmtId="10" fontId="12" fillId="0" borderId="1" xfId="0" applyNumberFormat="1" applyFont="1" applyFill="1" applyBorder="1" applyAlignment="1">
      <alignment horizontal="center" vertical="center" wrapText="1"/>
    </xf>
    <xf numFmtId="2" fontId="12" fillId="0" borderId="1" xfId="0" applyNumberFormat="1" applyFont="1" applyFill="1" applyBorder="1" applyAlignment="1">
      <alignment horizontal="center" vertical="center" wrapText="1"/>
    </xf>
    <xf numFmtId="0" fontId="13" fillId="0" borderId="1" xfId="0" applyFont="1" applyFill="1" applyBorder="1" applyAlignment="1">
      <alignment horizontal="center" vertical="center" wrapText="1"/>
    </xf>
    <xf numFmtId="2" fontId="13" fillId="0" borderId="1" xfId="0" applyNumberFormat="1" applyFont="1" applyFill="1" applyBorder="1" applyAlignment="1">
      <alignment horizontal="center" vertical="center" wrapText="1"/>
    </xf>
    <xf numFmtId="10" fontId="13" fillId="0" borderId="1" xfId="0" applyNumberFormat="1" applyFont="1" applyFill="1" applyBorder="1" applyAlignment="1">
      <alignment horizontal="center" vertical="center" wrapText="1"/>
    </xf>
    <xf numFmtId="0" fontId="13" fillId="0" borderId="3" xfId="0" applyFont="1" applyFill="1" applyBorder="1" applyAlignment="1">
      <alignment horizontal="center" vertical="center" wrapText="1"/>
    </xf>
    <xf numFmtId="4" fontId="12" fillId="0" borderId="1" xfId="0" applyNumberFormat="1" applyFont="1" applyFill="1" applyBorder="1" applyAlignment="1">
      <alignment horizontal="center" vertical="center" wrapText="1"/>
    </xf>
    <xf numFmtId="0" fontId="15" fillId="3" borderId="1" xfId="0" applyFont="1" applyFill="1" applyBorder="1" applyAlignment="1">
      <alignment horizontal="center" vertical="center" wrapText="1"/>
    </xf>
    <xf numFmtId="0" fontId="15" fillId="3" borderId="2" xfId="0" applyFont="1" applyFill="1" applyBorder="1" applyAlignment="1">
      <alignment horizontal="center" vertical="center" wrapText="1"/>
    </xf>
    <xf numFmtId="0" fontId="16" fillId="0" borderId="0" xfId="0" applyFont="1" applyAlignment="1">
      <alignment horizontal="center" vertical="center" wrapText="1"/>
    </xf>
    <xf numFmtId="0" fontId="17" fillId="0" borderId="0" xfId="0" applyFont="1" applyAlignment="1"/>
    <xf numFmtId="0" fontId="13" fillId="0" borderId="0" xfId="0" applyFont="1" applyFill="1" applyAlignment="1">
      <alignment horizontal="center" vertical="center" wrapText="1"/>
    </xf>
    <xf numFmtId="0" fontId="18" fillId="0" borderId="0" xfId="0" applyFont="1" applyFill="1" applyAlignment="1"/>
    <xf numFmtId="0" fontId="19" fillId="0" borderId="3" xfId="0" applyFont="1" applyFill="1" applyBorder="1" applyAlignment="1">
      <alignment horizontal="left" vertical="center" wrapText="1"/>
    </xf>
    <xf numFmtId="0" fontId="20" fillId="0" borderId="4" xfId="0" applyFont="1" applyFill="1" applyBorder="1"/>
    <xf numFmtId="0" fontId="20" fillId="0" borderId="5" xfId="0" applyFont="1" applyFill="1" applyBorder="1"/>
    <xf numFmtId="164" fontId="13" fillId="0" borderId="1" xfId="0" applyNumberFormat="1" applyFont="1" applyFill="1" applyBorder="1" applyAlignment="1">
      <alignment horizontal="center" vertical="center" wrapText="1"/>
    </xf>
    <xf numFmtId="4" fontId="13" fillId="0" borderId="1" xfId="0" applyNumberFormat="1" applyFont="1" applyFill="1" applyBorder="1" applyAlignment="1">
      <alignment horizontal="center" vertical="center" wrapText="1"/>
    </xf>
    <xf numFmtId="49" fontId="13" fillId="0" borderId="1" xfId="0" applyNumberFormat="1" applyFont="1" applyFill="1" applyBorder="1" applyAlignment="1">
      <alignment horizontal="center" vertical="center" wrapText="1"/>
    </xf>
    <xf numFmtId="0" fontId="21" fillId="0" borderId="0" xfId="0" applyFont="1" applyFill="1"/>
    <xf numFmtId="0" fontId="12" fillId="0" borderId="0" xfId="0" applyFont="1" applyFill="1"/>
    <xf numFmtId="0" fontId="12" fillId="0" borderId="0" xfId="0" applyFont="1"/>
    <xf numFmtId="0" fontId="12" fillId="2" borderId="0" xfId="0" applyFont="1" applyFill="1"/>
    <xf numFmtId="0" fontId="18" fillId="0" borderId="0" xfId="0" applyFont="1"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12</xdr:col>
      <xdr:colOff>1030059</xdr:colOff>
      <xdr:row>1</xdr:row>
      <xdr:rowOff>51705</xdr:rowOff>
    </xdr:from>
    <xdr:ext cx="3269798" cy="2152651"/>
    <xdr:pic>
      <xdr:nvPicPr>
        <xdr:cNvPr id="2" name="image1.jpg" descr="\\10.3.2.130\Correspondencia\1) Nomina\1. Oficios para enviar\1 LOGO JuntosAdelante2023_TodoColor.jpg" title="Imagen">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xfrm>
          <a:off x="45797559" y="405491"/>
          <a:ext cx="3269798" cy="2152651"/>
        </a:xfrm>
        <a:prstGeom prst="rect">
          <a:avLst/>
        </a:prstGeom>
        <a:noFill/>
      </xdr:spPr>
    </xdr:pic>
    <xdr:clientData fLocksWithSheet="0"/>
  </xdr:oneCellAnchor>
  <xdr:oneCellAnchor>
    <xdr:from>
      <xdr:col>0</xdr:col>
      <xdr:colOff>1524000</xdr:colOff>
      <xdr:row>2</xdr:row>
      <xdr:rowOff>-1</xdr:rowOff>
    </xdr:from>
    <xdr:ext cx="3184072" cy="1605643"/>
    <xdr:pic>
      <xdr:nvPicPr>
        <xdr:cNvPr id="4" name="image1.png" descr="Imagen" title="Imagen">
          <a:extLst>
            <a:ext uri="{FF2B5EF4-FFF2-40B4-BE49-F238E27FC236}">
              <a16:creationId xmlns:a16="http://schemas.microsoft.com/office/drawing/2014/main" id="{00CBBF94-39B8-496A-AD39-7B6B90C54F94}"/>
            </a:ext>
          </a:extLst>
        </xdr:cNvPr>
        <xdr:cNvPicPr preferRelativeResize="0"/>
      </xdr:nvPicPr>
      <xdr:blipFill rotWithShape="1">
        <a:blip xmlns:r="http://schemas.openxmlformats.org/officeDocument/2006/relationships" r:embed="rId2" cstate="print"/>
        <a:srcRect r="58824"/>
        <a:stretch/>
      </xdr:blipFill>
      <xdr:spPr>
        <a:xfrm>
          <a:off x="1524000" y="707570"/>
          <a:ext cx="3184072" cy="1605643"/>
        </a:xfrm>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fitToPage="1"/>
  </sheetPr>
  <dimension ref="A1:AD879"/>
  <sheetViews>
    <sheetView tabSelected="1" topLeftCell="E211" zoomScale="43" zoomScaleNormal="28" zoomScaleSheetLayoutView="10" zoomScalePageLayoutView="48" workbookViewId="0">
      <selection activeCell="J212" sqref="J212"/>
    </sheetView>
  </sheetViews>
  <sheetFormatPr baseColWidth="10" defaultColWidth="12.6640625" defaultRowHeight="15" customHeight="1" x14ac:dyDescent="0.45"/>
  <cols>
    <col min="1" max="1" width="31.109375" style="49" customWidth="1"/>
    <col min="2" max="2" width="91.33203125" style="49" customWidth="1"/>
    <col min="3" max="3" width="54.5546875" style="49" customWidth="1"/>
    <col min="4" max="6" width="95.33203125" style="49" customWidth="1"/>
    <col min="7" max="9" width="28.88671875" style="49" customWidth="1"/>
    <col min="10" max="10" width="45.77734375" style="49" customWidth="1"/>
    <col min="11" max="12" width="28.88671875" style="49" customWidth="1"/>
    <col min="13" max="13" width="25.33203125" style="49" customWidth="1"/>
    <col min="14" max="14" width="58.44140625" style="49" customWidth="1"/>
    <col min="15" max="16384" width="12.6640625" style="49"/>
  </cols>
  <sheetData>
    <row r="1" spans="1:30" s="18" customFormat="1" ht="29.25" customHeight="1" x14ac:dyDescent="0.6">
      <c r="A1" s="19" t="s">
        <v>0</v>
      </c>
      <c r="B1" s="20"/>
      <c r="C1" s="20"/>
      <c r="D1" s="20"/>
      <c r="E1" s="20"/>
      <c r="F1" s="20"/>
      <c r="G1" s="20"/>
      <c r="H1" s="20"/>
      <c r="I1" s="20"/>
      <c r="J1" s="20"/>
      <c r="K1" s="20"/>
      <c r="L1" s="20"/>
      <c r="M1" s="20"/>
      <c r="N1" s="20"/>
      <c r="O1" s="17"/>
      <c r="P1" s="17"/>
      <c r="Q1" s="17"/>
      <c r="R1" s="17"/>
      <c r="S1" s="17"/>
      <c r="T1" s="17"/>
      <c r="U1" s="17"/>
      <c r="V1" s="17"/>
      <c r="W1" s="17"/>
      <c r="X1" s="17"/>
      <c r="Y1" s="17"/>
      <c r="Z1" s="17"/>
      <c r="AA1" s="17"/>
      <c r="AB1" s="17"/>
      <c r="AC1" s="17"/>
      <c r="AD1" s="17"/>
    </row>
    <row r="2" spans="1:30" s="18" customFormat="1" ht="29.25" customHeight="1" x14ac:dyDescent="0.6">
      <c r="A2" s="19" t="s">
        <v>1</v>
      </c>
      <c r="B2" s="20"/>
      <c r="C2" s="20"/>
      <c r="D2" s="20"/>
      <c r="E2" s="20"/>
      <c r="F2" s="20"/>
      <c r="G2" s="20"/>
      <c r="H2" s="20"/>
      <c r="I2" s="20"/>
      <c r="J2" s="20"/>
      <c r="K2" s="20"/>
      <c r="L2" s="20"/>
      <c r="M2" s="20"/>
      <c r="N2" s="20"/>
      <c r="O2" s="17"/>
      <c r="P2" s="17"/>
      <c r="Q2" s="17"/>
      <c r="R2" s="17"/>
      <c r="S2" s="17"/>
      <c r="T2" s="17"/>
      <c r="U2" s="17"/>
      <c r="V2" s="17"/>
      <c r="W2" s="17"/>
      <c r="X2" s="17"/>
      <c r="Y2" s="17"/>
      <c r="Z2" s="17"/>
      <c r="AA2" s="17"/>
      <c r="AB2" s="17"/>
      <c r="AC2" s="17"/>
      <c r="AD2" s="17"/>
    </row>
    <row r="3" spans="1:30" s="22" customFormat="1" ht="29.25" customHeight="1" x14ac:dyDescent="0.6">
      <c r="A3" s="19" t="s">
        <v>2</v>
      </c>
      <c r="B3" s="20"/>
      <c r="C3" s="20"/>
      <c r="D3" s="20"/>
      <c r="E3" s="20"/>
      <c r="F3" s="20"/>
      <c r="G3" s="20"/>
      <c r="H3" s="20"/>
      <c r="I3" s="20"/>
      <c r="J3" s="20"/>
      <c r="K3" s="20"/>
      <c r="L3" s="20"/>
      <c r="M3" s="20"/>
      <c r="N3" s="20"/>
      <c r="O3" s="21"/>
      <c r="P3" s="21"/>
      <c r="Q3" s="21"/>
      <c r="R3" s="21"/>
      <c r="S3" s="21"/>
      <c r="T3" s="21"/>
      <c r="U3" s="21"/>
      <c r="V3" s="21"/>
      <c r="W3" s="21"/>
      <c r="X3" s="21"/>
      <c r="Y3" s="21"/>
      <c r="Z3" s="21"/>
      <c r="AA3" s="21"/>
      <c r="AB3" s="21"/>
      <c r="AC3" s="21"/>
      <c r="AD3" s="21"/>
    </row>
    <row r="4" spans="1:30" s="22" customFormat="1" ht="15.6" customHeight="1" x14ac:dyDescent="0.6">
      <c r="A4" s="21"/>
      <c r="B4" s="21"/>
      <c r="C4" s="21"/>
      <c r="D4" s="21"/>
      <c r="E4" s="21"/>
      <c r="F4" s="21"/>
      <c r="G4" s="21"/>
      <c r="H4" s="21"/>
      <c r="I4" s="21"/>
      <c r="J4" s="21"/>
      <c r="K4" s="21"/>
      <c r="L4" s="21"/>
      <c r="M4" s="23"/>
      <c r="N4" s="21"/>
      <c r="O4" s="21"/>
      <c r="P4" s="21"/>
      <c r="Q4" s="21"/>
      <c r="R4" s="21"/>
      <c r="S4" s="21"/>
      <c r="T4" s="21"/>
      <c r="U4" s="21"/>
      <c r="V4" s="21"/>
      <c r="W4" s="21"/>
      <c r="X4" s="21"/>
      <c r="Y4" s="21"/>
      <c r="Z4" s="21"/>
      <c r="AA4" s="21"/>
      <c r="AB4" s="21"/>
      <c r="AC4" s="21"/>
      <c r="AD4" s="21"/>
    </row>
    <row r="5" spans="1:30" s="22" customFormat="1" ht="81" customHeight="1" x14ac:dyDescent="0.6">
      <c r="A5" s="19" t="s">
        <v>3</v>
      </c>
      <c r="B5" s="20"/>
      <c r="C5" s="20"/>
      <c r="D5" s="20"/>
      <c r="E5" s="20"/>
      <c r="F5" s="20"/>
      <c r="G5" s="20"/>
      <c r="H5" s="20"/>
      <c r="I5" s="20"/>
      <c r="J5" s="20"/>
      <c r="K5" s="20"/>
      <c r="L5" s="20"/>
      <c r="M5" s="20"/>
      <c r="N5" s="20"/>
      <c r="O5" s="21"/>
      <c r="P5" s="21"/>
      <c r="Q5" s="21"/>
      <c r="R5" s="21"/>
      <c r="S5" s="21"/>
      <c r="T5" s="21"/>
      <c r="U5" s="21"/>
      <c r="V5" s="21"/>
      <c r="W5" s="21"/>
      <c r="X5" s="21"/>
      <c r="Y5" s="21"/>
      <c r="Z5" s="21"/>
      <c r="AA5" s="21"/>
      <c r="AB5" s="21"/>
      <c r="AC5" s="21"/>
      <c r="AD5" s="21"/>
    </row>
    <row r="6" spans="1:30" s="22" customFormat="1" ht="66" customHeight="1" x14ac:dyDescent="0.6">
      <c r="A6" s="19" t="s">
        <v>4</v>
      </c>
      <c r="B6" s="20"/>
      <c r="C6" s="20"/>
      <c r="D6" s="20"/>
      <c r="E6" s="20"/>
      <c r="F6" s="20"/>
      <c r="G6" s="20"/>
      <c r="H6" s="20"/>
      <c r="I6" s="20"/>
      <c r="J6" s="20"/>
      <c r="K6" s="20"/>
      <c r="L6" s="20"/>
      <c r="M6" s="20"/>
      <c r="N6" s="20"/>
      <c r="O6" s="21"/>
      <c r="P6" s="21"/>
      <c r="Q6" s="21"/>
      <c r="R6" s="21"/>
      <c r="S6" s="21"/>
      <c r="T6" s="21"/>
      <c r="U6" s="21"/>
      <c r="V6" s="21"/>
      <c r="W6" s="21"/>
      <c r="X6" s="21"/>
      <c r="Y6" s="21"/>
      <c r="Z6" s="21"/>
      <c r="AA6" s="21"/>
      <c r="AB6" s="21"/>
      <c r="AC6" s="21"/>
      <c r="AD6" s="21"/>
    </row>
    <row r="7" spans="1:30" s="18" customFormat="1" ht="15.75" customHeight="1" x14ac:dyDescent="0.3">
      <c r="A7" s="17"/>
      <c r="B7" s="17"/>
      <c r="C7" s="15"/>
      <c r="D7" s="16"/>
      <c r="E7" s="16"/>
      <c r="F7" s="16"/>
      <c r="G7" s="16"/>
      <c r="H7" s="16"/>
      <c r="I7" s="16"/>
      <c r="J7" s="16"/>
      <c r="K7" s="16"/>
      <c r="L7" s="16"/>
      <c r="M7" s="16"/>
      <c r="N7" s="16"/>
      <c r="O7" s="17"/>
      <c r="P7" s="17"/>
      <c r="Q7" s="17"/>
      <c r="R7" s="17"/>
      <c r="S7" s="17"/>
      <c r="T7" s="17"/>
      <c r="U7" s="17"/>
      <c r="V7" s="17"/>
      <c r="W7" s="17"/>
      <c r="X7" s="17"/>
      <c r="Y7" s="17"/>
      <c r="Z7" s="17"/>
      <c r="AA7" s="17"/>
      <c r="AB7" s="17"/>
      <c r="AC7" s="17"/>
      <c r="AD7" s="17"/>
    </row>
    <row r="8" spans="1:30" s="36" customFormat="1" ht="99.6" customHeight="1" x14ac:dyDescent="0.5">
      <c r="A8" s="33" t="s">
        <v>5</v>
      </c>
      <c r="B8" s="33" t="s">
        <v>6</v>
      </c>
      <c r="C8" s="34" t="s">
        <v>7</v>
      </c>
      <c r="D8" s="33" t="s">
        <v>8</v>
      </c>
      <c r="E8" s="33" t="s">
        <v>9</v>
      </c>
      <c r="F8" s="33" t="s">
        <v>10</v>
      </c>
      <c r="G8" s="33" t="s">
        <v>11</v>
      </c>
      <c r="H8" s="33" t="s">
        <v>12</v>
      </c>
      <c r="I8" s="33" t="s">
        <v>13</v>
      </c>
      <c r="J8" s="33" t="s">
        <v>14</v>
      </c>
      <c r="K8" s="33" t="s">
        <v>15</v>
      </c>
      <c r="L8" s="33" t="s">
        <v>16</v>
      </c>
      <c r="M8" s="33" t="s">
        <v>17</v>
      </c>
      <c r="N8" s="33" t="s">
        <v>18</v>
      </c>
      <c r="O8" s="35"/>
      <c r="P8" s="35"/>
      <c r="Q8" s="35"/>
      <c r="R8" s="35"/>
      <c r="S8" s="35"/>
      <c r="T8" s="35"/>
      <c r="U8" s="35"/>
      <c r="V8" s="35"/>
      <c r="W8" s="35"/>
      <c r="X8" s="35"/>
      <c r="Y8" s="35"/>
      <c r="Z8" s="35"/>
      <c r="AA8" s="35"/>
      <c r="AB8" s="35"/>
      <c r="AC8" s="35"/>
      <c r="AD8" s="35"/>
    </row>
    <row r="9" spans="1:30" s="38" customFormat="1" ht="280.8" customHeight="1" x14ac:dyDescent="0.45">
      <c r="A9" s="28" t="s">
        <v>19</v>
      </c>
      <c r="B9" s="28" t="s">
        <v>20</v>
      </c>
      <c r="C9" s="31" t="s">
        <v>21</v>
      </c>
      <c r="D9" s="24" t="s">
        <v>22</v>
      </c>
      <c r="E9" s="24" t="s">
        <v>23</v>
      </c>
      <c r="F9" s="24" t="s">
        <v>24</v>
      </c>
      <c r="G9" s="25" t="s">
        <v>25</v>
      </c>
      <c r="H9" s="24" t="s">
        <v>26</v>
      </c>
      <c r="I9" s="24" t="s">
        <v>27</v>
      </c>
      <c r="J9" s="24" t="s">
        <v>28</v>
      </c>
      <c r="K9" s="24" t="s">
        <v>29</v>
      </c>
      <c r="L9" s="24" t="s">
        <v>30</v>
      </c>
      <c r="M9" s="24" t="s">
        <v>31</v>
      </c>
      <c r="N9" s="24" t="s">
        <v>32</v>
      </c>
      <c r="O9" s="37"/>
      <c r="P9" s="37"/>
      <c r="Q9" s="37"/>
      <c r="R9" s="37"/>
      <c r="S9" s="37"/>
      <c r="T9" s="37"/>
      <c r="U9" s="37"/>
      <c r="V9" s="37"/>
      <c r="W9" s="37"/>
      <c r="X9" s="37"/>
      <c r="Y9" s="37"/>
      <c r="Z9" s="37"/>
      <c r="AA9" s="37"/>
      <c r="AB9" s="37"/>
      <c r="AC9" s="37"/>
      <c r="AD9" s="37"/>
    </row>
    <row r="10" spans="1:30" s="38" customFormat="1" ht="280.8" customHeight="1" x14ac:dyDescent="0.45">
      <c r="A10" s="28" t="s">
        <v>19</v>
      </c>
      <c r="B10" s="28" t="s">
        <v>20</v>
      </c>
      <c r="C10" s="31" t="s">
        <v>21</v>
      </c>
      <c r="D10" s="24" t="s">
        <v>33</v>
      </c>
      <c r="E10" s="24" t="s">
        <v>34</v>
      </c>
      <c r="F10" s="24" t="str">
        <f t="shared" ref="F10:F15" si="0">"Medir el "&amp;E10</f>
        <v>Medir el Porcentaje de la población de 18 años y más que se percibe seguro de vivir en el Estado de Querétaro con respecto de la población de 18 años y más que reside en el Estado</v>
      </c>
      <c r="G10" s="25" t="s">
        <v>25</v>
      </c>
      <c r="H10" s="26">
        <v>0.41099999999999998</v>
      </c>
      <c r="I10" s="26">
        <v>0.45</v>
      </c>
      <c r="J10" s="24" t="s">
        <v>35</v>
      </c>
      <c r="K10" s="24" t="s">
        <v>36</v>
      </c>
      <c r="L10" s="24" t="s">
        <v>30</v>
      </c>
      <c r="M10" s="24" t="s">
        <v>31</v>
      </c>
      <c r="N10" s="24" t="s">
        <v>32</v>
      </c>
      <c r="O10" s="37"/>
      <c r="P10" s="37"/>
      <c r="Q10" s="37"/>
      <c r="R10" s="37"/>
      <c r="S10" s="37"/>
      <c r="T10" s="37"/>
      <c r="U10" s="37"/>
      <c r="V10" s="37"/>
      <c r="W10" s="37"/>
      <c r="X10" s="37"/>
      <c r="Y10" s="37"/>
      <c r="Z10" s="37"/>
      <c r="AA10" s="37"/>
      <c r="AB10" s="37"/>
      <c r="AC10" s="37"/>
      <c r="AD10" s="37"/>
    </row>
    <row r="11" spans="1:30" s="38" customFormat="1" ht="280.8" customHeight="1" x14ac:dyDescent="0.45">
      <c r="A11" s="28" t="s">
        <v>19</v>
      </c>
      <c r="B11" s="28" t="s">
        <v>20</v>
      </c>
      <c r="C11" s="31" t="s">
        <v>21</v>
      </c>
      <c r="D11" s="24" t="s">
        <v>33</v>
      </c>
      <c r="E11" s="24" t="s">
        <v>37</v>
      </c>
      <c r="F11" s="24" t="str">
        <f t="shared" si="0"/>
        <v>Medir el Porcentaje de personas de 18 y más que identifican a la policía estatal y consideran muy y algo efectivo el trabajo de esta con respecto al total de personas de 18 años y más que residen en el Estado</v>
      </c>
      <c r="G11" s="25" t="s">
        <v>25</v>
      </c>
      <c r="H11" s="26">
        <v>0.63239999999999996</v>
      </c>
      <c r="I11" s="26">
        <v>0.62</v>
      </c>
      <c r="J11" s="24" t="s">
        <v>38</v>
      </c>
      <c r="K11" s="24" t="s">
        <v>36</v>
      </c>
      <c r="L11" s="24" t="s">
        <v>30</v>
      </c>
      <c r="M11" s="24" t="s">
        <v>31</v>
      </c>
      <c r="N11" s="24" t="s">
        <v>32</v>
      </c>
      <c r="O11" s="37"/>
      <c r="P11" s="37"/>
      <c r="Q11" s="37"/>
      <c r="R11" s="37"/>
      <c r="S11" s="37"/>
      <c r="T11" s="37"/>
      <c r="U11" s="37"/>
      <c r="V11" s="37"/>
      <c r="W11" s="37"/>
      <c r="X11" s="37"/>
      <c r="Y11" s="37"/>
      <c r="Z11" s="37"/>
      <c r="AA11" s="37"/>
      <c r="AB11" s="37"/>
      <c r="AC11" s="37"/>
      <c r="AD11" s="37"/>
    </row>
    <row r="12" spans="1:30" s="38" customFormat="1" ht="280.8" customHeight="1" x14ac:dyDescent="0.45">
      <c r="A12" s="28" t="s">
        <v>19</v>
      </c>
      <c r="B12" s="28" t="s">
        <v>20</v>
      </c>
      <c r="C12" s="31" t="s">
        <v>21</v>
      </c>
      <c r="D12" s="24" t="s">
        <v>39</v>
      </c>
      <c r="E12" s="24" t="s">
        <v>40</v>
      </c>
      <c r="F12" s="24" t="str">
        <f t="shared" si="0"/>
        <v>Medir el Tasa de variación de personas remitidas por la Policía Estatal a Juzgados Cívicos mismo trimestre año actual respecto mismo trimestre año anterior</v>
      </c>
      <c r="G12" s="25" t="s">
        <v>25</v>
      </c>
      <c r="H12" s="26">
        <v>-0.38290000000000002</v>
      </c>
      <c r="I12" s="26">
        <v>0.01</v>
      </c>
      <c r="J12" s="24" t="s">
        <v>41</v>
      </c>
      <c r="K12" s="24" t="s">
        <v>36</v>
      </c>
      <c r="L12" s="24" t="s">
        <v>42</v>
      </c>
      <c r="M12" s="26">
        <v>-0.2465</v>
      </c>
      <c r="N12" s="24" t="s">
        <v>32</v>
      </c>
      <c r="O12" s="37"/>
      <c r="P12" s="37"/>
      <c r="Q12" s="37"/>
      <c r="R12" s="37"/>
      <c r="S12" s="37"/>
      <c r="T12" s="37"/>
      <c r="U12" s="37"/>
      <c r="V12" s="37"/>
      <c r="W12" s="37"/>
      <c r="X12" s="37"/>
      <c r="Y12" s="37"/>
      <c r="Z12" s="37"/>
      <c r="AA12" s="37"/>
      <c r="AB12" s="37"/>
      <c r="AC12" s="37"/>
      <c r="AD12" s="37"/>
    </row>
    <row r="13" spans="1:30" s="38" customFormat="1" ht="280.8" customHeight="1" x14ac:dyDescent="0.45">
      <c r="A13" s="28" t="s">
        <v>19</v>
      </c>
      <c r="B13" s="28" t="s">
        <v>20</v>
      </c>
      <c r="C13" s="31" t="s">
        <v>21</v>
      </c>
      <c r="D13" s="24" t="s">
        <v>39</v>
      </c>
      <c r="E13" s="24" t="s">
        <v>43</v>
      </c>
      <c r="F13" s="24" t="str">
        <f t="shared" si="0"/>
        <v>Medir el Tasa de variación de personas puestas a disposición por la Policía Estatal a la Fiscalía General del Estado mismo trimestre año actual respecto mismo trimestre año anterior</v>
      </c>
      <c r="G13" s="25" t="s">
        <v>25</v>
      </c>
      <c r="H13" s="26">
        <v>-3.0800000000000001E-2</v>
      </c>
      <c r="I13" s="26">
        <v>0.01</v>
      </c>
      <c r="J13" s="24" t="s">
        <v>44</v>
      </c>
      <c r="K13" s="24" t="s">
        <v>36</v>
      </c>
      <c r="L13" s="24" t="s">
        <v>42</v>
      </c>
      <c r="M13" s="26">
        <v>-7.4700000000000003E-2</v>
      </c>
      <c r="N13" s="24" t="s">
        <v>32</v>
      </c>
      <c r="O13" s="37"/>
      <c r="P13" s="37"/>
      <c r="Q13" s="37"/>
      <c r="R13" s="37"/>
      <c r="S13" s="37"/>
      <c r="T13" s="37"/>
      <c r="U13" s="37"/>
      <c r="V13" s="37"/>
      <c r="W13" s="37"/>
      <c r="X13" s="37"/>
      <c r="Y13" s="37"/>
      <c r="Z13" s="37"/>
      <c r="AA13" s="37"/>
      <c r="AB13" s="37"/>
      <c r="AC13" s="37"/>
      <c r="AD13" s="37"/>
    </row>
    <row r="14" spans="1:30" s="38" customFormat="1" ht="280.8" customHeight="1" x14ac:dyDescent="0.45">
      <c r="A14" s="28" t="s">
        <v>19</v>
      </c>
      <c r="B14" s="28" t="s">
        <v>20</v>
      </c>
      <c r="C14" s="31" t="s">
        <v>21</v>
      </c>
      <c r="D14" s="24" t="s">
        <v>39</v>
      </c>
      <c r="E14" s="24" t="s">
        <v>45</v>
      </c>
      <c r="F14" s="24" t="str">
        <f t="shared" si="0"/>
        <v>Medir el Porcentaje de vehículos con reporte de robo recuperados por Policía Estatal con respecto al total de vehículos robados en el Estado</v>
      </c>
      <c r="G14" s="25" t="s">
        <v>25</v>
      </c>
      <c r="H14" s="26">
        <v>0.3453</v>
      </c>
      <c r="I14" s="26">
        <v>0.2</v>
      </c>
      <c r="J14" s="24" t="s">
        <v>46</v>
      </c>
      <c r="K14" s="24" t="s">
        <v>36</v>
      </c>
      <c r="L14" s="24" t="s">
        <v>42</v>
      </c>
      <c r="M14" s="26">
        <v>0.4556</v>
      </c>
      <c r="N14" s="24" t="s">
        <v>32</v>
      </c>
      <c r="O14" s="37"/>
      <c r="P14" s="37"/>
      <c r="Q14" s="37"/>
      <c r="R14" s="37"/>
      <c r="S14" s="37"/>
      <c r="T14" s="37"/>
      <c r="U14" s="37"/>
      <c r="V14" s="37"/>
      <c r="W14" s="37"/>
      <c r="X14" s="37"/>
      <c r="Y14" s="37"/>
      <c r="Z14" s="37"/>
      <c r="AA14" s="37"/>
      <c r="AB14" s="37"/>
      <c r="AC14" s="37"/>
      <c r="AD14" s="37"/>
    </row>
    <row r="15" spans="1:30" s="38" customFormat="1" ht="280.8" customHeight="1" x14ac:dyDescent="0.45">
      <c r="A15" s="28" t="s">
        <v>19</v>
      </c>
      <c r="B15" s="28" t="s">
        <v>20</v>
      </c>
      <c r="C15" s="31" t="s">
        <v>21</v>
      </c>
      <c r="D15" s="24" t="s">
        <v>47</v>
      </c>
      <c r="E15" s="24" t="s">
        <v>48</v>
      </c>
      <c r="F15" s="24" t="str">
        <f t="shared" si="0"/>
        <v>Medir el Porcentaje de avance en el Servicio Integral de Tecnologías para la seguridad con respecto al total de acciones a realizar</v>
      </c>
      <c r="G15" s="25" t="s">
        <v>49</v>
      </c>
      <c r="H15" s="26">
        <v>1</v>
      </c>
      <c r="I15" s="26">
        <v>1</v>
      </c>
      <c r="J15" s="24" t="s">
        <v>50</v>
      </c>
      <c r="K15" s="24" t="s">
        <v>36</v>
      </c>
      <c r="L15" s="24" t="s">
        <v>42</v>
      </c>
      <c r="M15" s="24" t="s">
        <v>51</v>
      </c>
      <c r="N15" s="24" t="s">
        <v>32</v>
      </c>
      <c r="O15" s="37"/>
      <c r="P15" s="37"/>
      <c r="Q15" s="37"/>
      <c r="R15" s="37"/>
      <c r="S15" s="37"/>
      <c r="T15" s="37"/>
      <c r="U15" s="37"/>
      <c r="V15" s="37"/>
      <c r="W15" s="37"/>
      <c r="X15" s="37"/>
      <c r="Y15" s="37"/>
      <c r="Z15" s="37"/>
      <c r="AA15" s="37"/>
      <c r="AB15" s="37"/>
      <c r="AC15" s="37"/>
      <c r="AD15" s="37"/>
    </row>
    <row r="16" spans="1:30" s="38" customFormat="1" ht="280.8" customHeight="1" x14ac:dyDescent="0.45">
      <c r="A16" s="28" t="s">
        <v>19</v>
      </c>
      <c r="B16" s="28" t="s">
        <v>20</v>
      </c>
      <c r="C16" s="31" t="s">
        <v>21</v>
      </c>
      <c r="D16" s="24" t="s">
        <v>52</v>
      </c>
      <c r="E16" s="24" t="s">
        <v>53</v>
      </c>
      <c r="F16" s="24" t="str">
        <f>"Medir la "&amp;E16</f>
        <v>Medir la Tasa de variación de publicaciones en redes sociales oficiales de la Secretaría de Seguridad Ciudadana realizadas mismo trimestre año actual respecto mismo trimestre año anterior</v>
      </c>
      <c r="G16" s="25" t="s">
        <v>49</v>
      </c>
      <c r="H16" s="26">
        <v>0.55010000000000003</v>
      </c>
      <c r="I16" s="26">
        <v>0.02</v>
      </c>
      <c r="J16" s="24" t="s">
        <v>54</v>
      </c>
      <c r="K16" s="24" t="s">
        <v>36</v>
      </c>
      <c r="L16" s="24" t="s">
        <v>42</v>
      </c>
      <c r="M16" s="26">
        <v>0.1467</v>
      </c>
      <c r="N16" s="24" t="s">
        <v>32</v>
      </c>
      <c r="O16" s="37"/>
      <c r="P16" s="37"/>
      <c r="Q16" s="37"/>
      <c r="R16" s="37"/>
      <c r="S16" s="37"/>
      <c r="T16" s="37"/>
      <c r="U16" s="37"/>
      <c r="V16" s="37"/>
      <c r="W16" s="37"/>
      <c r="X16" s="37"/>
      <c r="Y16" s="37"/>
      <c r="Z16" s="37"/>
      <c r="AA16" s="37"/>
      <c r="AB16" s="37"/>
      <c r="AC16" s="37"/>
      <c r="AD16" s="37"/>
    </row>
    <row r="17" spans="1:30" s="38" customFormat="1" ht="280.8" customHeight="1" x14ac:dyDescent="0.45">
      <c r="A17" s="39" t="s">
        <v>1660</v>
      </c>
      <c r="B17" s="40"/>
      <c r="C17" s="40"/>
      <c r="D17" s="40"/>
      <c r="E17" s="40"/>
      <c r="F17" s="40"/>
      <c r="G17" s="40"/>
      <c r="H17" s="40"/>
      <c r="I17" s="40"/>
      <c r="J17" s="40"/>
      <c r="K17" s="40"/>
      <c r="L17" s="40"/>
      <c r="M17" s="40"/>
      <c r="N17" s="41"/>
      <c r="O17" s="37"/>
      <c r="P17" s="37"/>
      <c r="Q17" s="37"/>
      <c r="R17" s="37"/>
      <c r="S17" s="37"/>
      <c r="T17" s="37"/>
      <c r="U17" s="37"/>
      <c r="V17" s="37"/>
      <c r="W17" s="37"/>
      <c r="X17" s="37"/>
      <c r="Y17" s="37"/>
      <c r="Z17" s="37"/>
      <c r="AA17" s="37"/>
      <c r="AB17" s="37"/>
      <c r="AC17" s="37"/>
      <c r="AD17" s="37"/>
    </row>
    <row r="18" spans="1:30" s="38" customFormat="1" ht="280.8" customHeight="1" x14ac:dyDescent="0.45">
      <c r="A18" s="28" t="s">
        <v>19</v>
      </c>
      <c r="B18" s="28" t="s">
        <v>20</v>
      </c>
      <c r="C18" s="31" t="s">
        <v>21</v>
      </c>
      <c r="D18" s="24" t="s">
        <v>55</v>
      </c>
      <c r="E18" s="24" t="s">
        <v>56</v>
      </c>
      <c r="F18" s="24" t="str">
        <f t="shared" ref="F18:F31" si="1">"Medir el "&amp;E18</f>
        <v>Medir el Porcentaje de Policías enviados a capacitar con respecto al total de policías programados a capacitar</v>
      </c>
      <c r="G18" s="25" t="s">
        <v>49</v>
      </c>
      <c r="H18" s="26">
        <v>0.98850000000000005</v>
      </c>
      <c r="I18" s="26">
        <v>1</v>
      </c>
      <c r="J18" s="24" t="s">
        <v>57</v>
      </c>
      <c r="K18" s="24" t="s">
        <v>36</v>
      </c>
      <c r="L18" s="24" t="s">
        <v>58</v>
      </c>
      <c r="M18" s="24" t="s">
        <v>31</v>
      </c>
      <c r="N18" s="24" t="s">
        <v>32</v>
      </c>
      <c r="O18" s="37"/>
      <c r="P18" s="37"/>
      <c r="Q18" s="37"/>
      <c r="R18" s="37"/>
      <c r="S18" s="37"/>
      <c r="T18" s="37"/>
      <c r="U18" s="37"/>
      <c r="V18" s="37"/>
      <c r="W18" s="37"/>
      <c r="X18" s="37"/>
      <c r="Y18" s="37"/>
      <c r="Z18" s="37"/>
      <c r="AA18" s="37"/>
      <c r="AB18" s="37"/>
      <c r="AC18" s="37"/>
      <c r="AD18" s="37"/>
    </row>
    <row r="19" spans="1:30" s="38" customFormat="1" ht="280.8" customHeight="1" x14ac:dyDescent="0.45">
      <c r="A19" s="28" t="s">
        <v>19</v>
      </c>
      <c r="B19" s="28" t="s">
        <v>20</v>
      </c>
      <c r="C19" s="31" t="s">
        <v>21</v>
      </c>
      <c r="D19" s="24" t="s">
        <v>55</v>
      </c>
      <c r="E19" s="24" t="s">
        <v>59</v>
      </c>
      <c r="F19" s="24" t="str">
        <f t="shared" si="1"/>
        <v>Medir el Porcentaje de elementos de la Policía Estatal aprobados en evaluaciones de Control de Confianza con respecto al total de elementos de la Policía Estatal obligados</v>
      </c>
      <c r="G19" s="25" t="s">
        <v>49</v>
      </c>
      <c r="H19" s="26">
        <v>0.40160000000000001</v>
      </c>
      <c r="I19" s="26">
        <v>1</v>
      </c>
      <c r="J19" s="24" t="s">
        <v>60</v>
      </c>
      <c r="K19" s="24" t="s">
        <v>36</v>
      </c>
      <c r="L19" s="24" t="s">
        <v>58</v>
      </c>
      <c r="M19" s="24" t="s">
        <v>31</v>
      </c>
      <c r="N19" s="24" t="s">
        <v>32</v>
      </c>
      <c r="O19" s="37"/>
      <c r="P19" s="37"/>
      <c r="Q19" s="37"/>
      <c r="R19" s="37"/>
      <c r="S19" s="37"/>
      <c r="T19" s="37"/>
      <c r="U19" s="37"/>
      <c r="V19" s="37"/>
      <c r="W19" s="37"/>
      <c r="X19" s="37"/>
      <c r="Y19" s="37"/>
      <c r="Z19" s="37"/>
      <c r="AA19" s="37"/>
      <c r="AB19" s="37"/>
      <c r="AC19" s="37"/>
      <c r="AD19" s="37"/>
    </row>
    <row r="20" spans="1:30" s="38" customFormat="1" ht="280.8" customHeight="1" x14ac:dyDescent="0.45">
      <c r="A20" s="28" t="s">
        <v>19</v>
      </c>
      <c r="B20" s="28" t="s">
        <v>20</v>
      </c>
      <c r="C20" s="31" t="s">
        <v>21</v>
      </c>
      <c r="D20" s="24" t="s">
        <v>61</v>
      </c>
      <c r="E20" s="24" t="s">
        <v>62</v>
      </c>
      <c r="F20" s="24" t="str">
        <f t="shared" si="1"/>
        <v>Medir el Porcentaje de acciones presenciales de difusión de la convocatoria para formar parte de la Policía Estatal realizadas con respecto de las acciones programadas</v>
      </c>
      <c r="G20" s="25" t="s">
        <v>49</v>
      </c>
      <c r="H20" s="26">
        <v>1</v>
      </c>
      <c r="I20" s="26">
        <v>1</v>
      </c>
      <c r="J20" s="24" t="s">
        <v>63</v>
      </c>
      <c r="K20" s="24" t="s">
        <v>36</v>
      </c>
      <c r="L20" s="24" t="s">
        <v>58</v>
      </c>
      <c r="M20" s="24" t="s">
        <v>31</v>
      </c>
      <c r="N20" s="24" t="s">
        <v>32</v>
      </c>
      <c r="O20" s="37"/>
      <c r="P20" s="37"/>
      <c r="Q20" s="37"/>
      <c r="R20" s="37"/>
      <c r="S20" s="37"/>
      <c r="T20" s="37"/>
      <c r="U20" s="37"/>
      <c r="V20" s="37"/>
      <c r="W20" s="37"/>
      <c r="X20" s="37"/>
      <c r="Y20" s="37"/>
      <c r="Z20" s="37"/>
      <c r="AA20" s="37"/>
      <c r="AB20" s="37"/>
      <c r="AC20" s="37"/>
      <c r="AD20" s="37"/>
    </row>
    <row r="21" spans="1:30" s="38" customFormat="1" ht="280.8" customHeight="1" x14ac:dyDescent="0.45">
      <c r="A21" s="28" t="s">
        <v>19</v>
      </c>
      <c r="B21" s="28" t="s">
        <v>20</v>
      </c>
      <c r="C21" s="31" t="s">
        <v>21</v>
      </c>
      <c r="D21" s="24" t="s">
        <v>64</v>
      </c>
      <c r="E21" s="24" t="s">
        <v>65</v>
      </c>
      <c r="F21" s="24" t="str">
        <f t="shared" si="1"/>
        <v>Medir el Porcentaje de alumnas y alumnos inscritos en el curso de formación inicial para Policías Estatales con respecto al total de los alumnos y alumnas proyectados</v>
      </c>
      <c r="G21" s="25" t="s">
        <v>49</v>
      </c>
      <c r="H21" s="26">
        <v>1.0968</v>
      </c>
      <c r="I21" s="26">
        <v>1</v>
      </c>
      <c r="J21" s="24" t="s">
        <v>66</v>
      </c>
      <c r="K21" s="24" t="s">
        <v>36</v>
      </c>
      <c r="L21" s="24" t="s">
        <v>58</v>
      </c>
      <c r="M21" s="24" t="s">
        <v>31</v>
      </c>
      <c r="N21" s="24" t="s">
        <v>32</v>
      </c>
      <c r="O21" s="37"/>
      <c r="P21" s="37"/>
      <c r="Q21" s="37"/>
      <c r="R21" s="37"/>
      <c r="S21" s="37"/>
      <c r="T21" s="37"/>
      <c r="U21" s="37"/>
      <c r="V21" s="37"/>
      <c r="W21" s="37"/>
      <c r="X21" s="37"/>
      <c r="Y21" s="37"/>
      <c r="Z21" s="37"/>
      <c r="AA21" s="37"/>
      <c r="AB21" s="37"/>
      <c r="AC21" s="37"/>
      <c r="AD21" s="37"/>
    </row>
    <row r="22" spans="1:30" s="38" customFormat="1" ht="280.8" customHeight="1" x14ac:dyDescent="0.45">
      <c r="A22" s="28" t="s">
        <v>19</v>
      </c>
      <c r="B22" s="28" t="s">
        <v>20</v>
      </c>
      <c r="C22" s="31" t="s">
        <v>21</v>
      </c>
      <c r="D22" s="24" t="s">
        <v>67</v>
      </c>
      <c r="E22" s="24" t="s">
        <v>68</v>
      </c>
      <c r="F22" s="24" t="str">
        <f t="shared" si="1"/>
        <v>Medir el Porcentaje de elementos de las corporaciones de seguridad obligados enviados a evaluar en Competencias Básicas con respecto al total de elementos de las corporaciones de seguridad obligados</v>
      </c>
      <c r="G22" s="25" t="s">
        <v>49</v>
      </c>
      <c r="H22" s="26">
        <v>0.87849999999999995</v>
      </c>
      <c r="I22" s="26">
        <v>1</v>
      </c>
      <c r="J22" s="24" t="s">
        <v>69</v>
      </c>
      <c r="K22" s="24" t="s">
        <v>36</v>
      </c>
      <c r="L22" s="24" t="s">
        <v>42</v>
      </c>
      <c r="M22" s="24" t="s">
        <v>51</v>
      </c>
      <c r="N22" s="24" t="s">
        <v>32</v>
      </c>
      <c r="O22" s="37"/>
      <c r="P22" s="37"/>
      <c r="Q22" s="37"/>
      <c r="R22" s="37"/>
      <c r="S22" s="37"/>
      <c r="T22" s="37"/>
      <c r="U22" s="37"/>
      <c r="V22" s="37"/>
      <c r="W22" s="37"/>
      <c r="X22" s="37"/>
      <c r="Y22" s="37"/>
      <c r="Z22" s="37"/>
      <c r="AA22" s="37"/>
      <c r="AB22" s="37"/>
      <c r="AC22" s="37"/>
      <c r="AD22" s="37"/>
    </row>
    <row r="23" spans="1:30" s="38" customFormat="1" ht="280.8" customHeight="1" x14ac:dyDescent="0.45">
      <c r="A23" s="28" t="s">
        <v>19</v>
      </c>
      <c r="B23" s="28" t="s">
        <v>20</v>
      </c>
      <c r="C23" s="31" t="s">
        <v>21</v>
      </c>
      <c r="D23" s="24" t="s">
        <v>70</v>
      </c>
      <c r="E23" s="24" t="s">
        <v>71</v>
      </c>
      <c r="F23" s="24" t="str">
        <f t="shared" si="1"/>
        <v>Medir el Porcentaje de elementos de la Policía Estatal en activo obligados evaluados en desempeño con respecto al total de elementos de la Policía Estatal en activo obligados</v>
      </c>
      <c r="G23" s="25" t="s">
        <v>49</v>
      </c>
      <c r="H23" s="26">
        <v>1</v>
      </c>
      <c r="I23" s="26">
        <v>1</v>
      </c>
      <c r="J23" s="24" t="s">
        <v>72</v>
      </c>
      <c r="K23" s="24" t="s">
        <v>36</v>
      </c>
      <c r="L23" s="24" t="s">
        <v>42</v>
      </c>
      <c r="M23" s="26">
        <v>0.85629999999999995</v>
      </c>
      <c r="N23" s="24" t="s">
        <v>32</v>
      </c>
      <c r="O23" s="37"/>
      <c r="P23" s="37"/>
      <c r="Q23" s="37"/>
      <c r="R23" s="37"/>
      <c r="S23" s="37"/>
      <c r="T23" s="37"/>
      <c r="U23" s="37"/>
      <c r="V23" s="37"/>
      <c r="W23" s="37"/>
      <c r="X23" s="37"/>
      <c r="Y23" s="37"/>
      <c r="Z23" s="37"/>
      <c r="AA23" s="37"/>
      <c r="AB23" s="37"/>
      <c r="AC23" s="37"/>
      <c r="AD23" s="37"/>
    </row>
    <row r="24" spans="1:30" s="38" customFormat="1" ht="280.8" customHeight="1" x14ac:dyDescent="0.45">
      <c r="A24" s="28" t="s">
        <v>19</v>
      </c>
      <c r="B24" s="28" t="s">
        <v>20</v>
      </c>
      <c r="C24" s="31" t="s">
        <v>21</v>
      </c>
      <c r="D24" s="24" t="s">
        <v>73</v>
      </c>
      <c r="E24" s="24" t="s">
        <v>74</v>
      </c>
      <c r="F24" s="24" t="str">
        <f t="shared" si="1"/>
        <v>Medir el Porcentaje del personal facultado para el uso legal de la fuerza con estímulos entregados por desempeño destacable con respecto al total de personal operativo</v>
      </c>
      <c r="G24" s="25" t="s">
        <v>49</v>
      </c>
      <c r="H24" s="26">
        <v>0.19</v>
      </c>
      <c r="I24" s="26">
        <v>0.2</v>
      </c>
      <c r="J24" s="24" t="s">
        <v>75</v>
      </c>
      <c r="K24" s="24" t="s">
        <v>36</v>
      </c>
      <c r="L24" s="24" t="s">
        <v>30</v>
      </c>
      <c r="M24" s="24" t="s">
        <v>31</v>
      </c>
      <c r="N24" s="24" t="s">
        <v>32</v>
      </c>
      <c r="O24" s="37"/>
      <c r="P24" s="37"/>
      <c r="Q24" s="37"/>
      <c r="R24" s="37"/>
      <c r="S24" s="37"/>
      <c r="T24" s="37"/>
      <c r="U24" s="37"/>
      <c r="V24" s="37"/>
      <c r="W24" s="37"/>
      <c r="X24" s="37"/>
      <c r="Y24" s="37"/>
      <c r="Z24" s="37"/>
      <c r="AA24" s="37"/>
      <c r="AB24" s="37"/>
      <c r="AC24" s="37"/>
      <c r="AD24" s="37"/>
    </row>
    <row r="25" spans="1:30" s="38" customFormat="1" ht="280.8" customHeight="1" x14ac:dyDescent="0.45">
      <c r="A25" s="28" t="s">
        <v>19</v>
      </c>
      <c r="B25" s="28" t="s">
        <v>20</v>
      </c>
      <c r="C25" s="31" t="s">
        <v>21</v>
      </c>
      <c r="D25" s="24" t="s">
        <v>76</v>
      </c>
      <c r="E25" s="24" t="s">
        <v>77</v>
      </c>
      <c r="F25" s="24" t="str">
        <f t="shared" si="1"/>
        <v>Medir el Tasa de variación de personal administrativo con apoyos entregados año actual respecto año anterior</v>
      </c>
      <c r="G25" s="25" t="s">
        <v>49</v>
      </c>
      <c r="H25" s="26">
        <v>0.1333</v>
      </c>
      <c r="I25" s="26">
        <v>0.1</v>
      </c>
      <c r="J25" s="24" t="s">
        <v>78</v>
      </c>
      <c r="K25" s="24" t="s">
        <v>36</v>
      </c>
      <c r="L25" s="24" t="s">
        <v>30</v>
      </c>
      <c r="M25" s="24" t="s">
        <v>31</v>
      </c>
      <c r="N25" s="24" t="s">
        <v>32</v>
      </c>
      <c r="O25" s="37"/>
      <c r="P25" s="37"/>
      <c r="Q25" s="37"/>
      <c r="R25" s="37"/>
      <c r="S25" s="37"/>
      <c r="T25" s="37"/>
      <c r="U25" s="37"/>
      <c r="V25" s="37"/>
      <c r="W25" s="37"/>
      <c r="X25" s="37"/>
      <c r="Y25" s="37"/>
      <c r="Z25" s="37"/>
      <c r="AA25" s="37"/>
      <c r="AB25" s="37"/>
      <c r="AC25" s="37"/>
      <c r="AD25" s="37"/>
    </row>
    <row r="26" spans="1:30" s="38" customFormat="1" ht="280.8" customHeight="1" x14ac:dyDescent="0.45">
      <c r="A26" s="39" t="s">
        <v>1660</v>
      </c>
      <c r="B26" s="40"/>
      <c r="C26" s="40"/>
      <c r="D26" s="40"/>
      <c r="E26" s="40"/>
      <c r="F26" s="40"/>
      <c r="G26" s="40"/>
      <c r="H26" s="40"/>
      <c r="I26" s="40"/>
      <c r="J26" s="40"/>
      <c r="K26" s="40"/>
      <c r="L26" s="40"/>
      <c r="M26" s="40"/>
      <c r="N26" s="41"/>
      <c r="O26" s="37"/>
      <c r="P26" s="37"/>
      <c r="Q26" s="37"/>
      <c r="R26" s="37"/>
      <c r="S26" s="37"/>
      <c r="T26" s="37"/>
      <c r="U26" s="37"/>
      <c r="V26" s="37"/>
      <c r="W26" s="37"/>
      <c r="X26" s="37"/>
      <c r="Y26" s="37"/>
      <c r="Z26" s="37"/>
      <c r="AA26" s="37"/>
      <c r="AB26" s="37"/>
      <c r="AC26" s="37"/>
      <c r="AD26" s="37"/>
    </row>
    <row r="27" spans="1:30" s="38" customFormat="1" ht="280.8" customHeight="1" x14ac:dyDescent="0.45">
      <c r="A27" s="28" t="s">
        <v>19</v>
      </c>
      <c r="B27" s="28" t="s">
        <v>20</v>
      </c>
      <c r="C27" s="31" t="s">
        <v>21</v>
      </c>
      <c r="D27" s="24" t="s">
        <v>79</v>
      </c>
      <c r="E27" s="24" t="s">
        <v>80</v>
      </c>
      <c r="F27" s="24" t="str">
        <f t="shared" si="1"/>
        <v>Medir el Porcentaje de personas atendidas sobre delitos cibernéticos con respecto al total que solicitó atención</v>
      </c>
      <c r="G27" s="25" t="s">
        <v>49</v>
      </c>
      <c r="H27" s="26">
        <v>1</v>
      </c>
      <c r="I27" s="26">
        <v>0.9</v>
      </c>
      <c r="J27" s="24" t="s">
        <v>81</v>
      </c>
      <c r="K27" s="24" t="s">
        <v>36</v>
      </c>
      <c r="L27" s="24" t="s">
        <v>42</v>
      </c>
      <c r="M27" s="26">
        <v>1</v>
      </c>
      <c r="N27" s="24" t="s">
        <v>32</v>
      </c>
      <c r="O27" s="37"/>
      <c r="P27" s="37"/>
      <c r="Q27" s="37"/>
      <c r="R27" s="37"/>
      <c r="S27" s="37"/>
      <c r="T27" s="37"/>
      <c r="U27" s="37"/>
      <c r="V27" s="37"/>
      <c r="W27" s="37"/>
      <c r="X27" s="37"/>
      <c r="Y27" s="37"/>
      <c r="Z27" s="37"/>
      <c r="AA27" s="37"/>
      <c r="AB27" s="37"/>
      <c r="AC27" s="37"/>
      <c r="AD27" s="37"/>
    </row>
    <row r="28" spans="1:30" s="38" customFormat="1" ht="280.8" customHeight="1" x14ac:dyDescent="0.45">
      <c r="A28" s="28" t="s">
        <v>19</v>
      </c>
      <c r="B28" s="28" t="s">
        <v>20</v>
      </c>
      <c r="C28" s="31" t="s">
        <v>21</v>
      </c>
      <c r="D28" s="24" t="s">
        <v>79</v>
      </c>
      <c r="E28" s="24" t="s">
        <v>82</v>
      </c>
      <c r="F28" s="24" t="str">
        <f t="shared" si="1"/>
        <v>Medir el Porcentaje de audiencias atendidas con intervención de las y los asesores jurídicos en el Tribunal Superior de Justicia con respecto al total de las audiencias notificadas por el Tribunal Superior de Justicia</v>
      </c>
      <c r="G28" s="25" t="s">
        <v>49</v>
      </c>
      <c r="H28" s="26">
        <v>1</v>
      </c>
      <c r="I28" s="26">
        <v>0.95</v>
      </c>
      <c r="J28" s="24" t="s">
        <v>83</v>
      </c>
      <c r="K28" s="24" t="s">
        <v>36</v>
      </c>
      <c r="L28" s="24" t="s">
        <v>42</v>
      </c>
      <c r="M28" s="26">
        <v>1</v>
      </c>
      <c r="N28" s="24" t="s">
        <v>32</v>
      </c>
      <c r="O28" s="37"/>
      <c r="P28" s="37"/>
      <c r="Q28" s="37"/>
      <c r="R28" s="37"/>
      <c r="S28" s="37"/>
      <c r="T28" s="37"/>
      <c r="U28" s="37"/>
      <c r="V28" s="37"/>
      <c r="W28" s="37"/>
      <c r="X28" s="37"/>
      <c r="Y28" s="37"/>
      <c r="Z28" s="37"/>
      <c r="AA28" s="37"/>
      <c r="AB28" s="37"/>
      <c r="AC28" s="37"/>
      <c r="AD28" s="37"/>
    </row>
    <row r="29" spans="1:30" s="38" customFormat="1" ht="280.8" customHeight="1" x14ac:dyDescent="0.45">
      <c r="A29" s="28" t="s">
        <v>19</v>
      </c>
      <c r="B29" s="28" t="s">
        <v>20</v>
      </c>
      <c r="C29" s="31" t="s">
        <v>21</v>
      </c>
      <c r="D29" s="24" t="s">
        <v>79</v>
      </c>
      <c r="E29" s="24" t="s">
        <v>84</v>
      </c>
      <c r="F29" s="24" t="str">
        <f t="shared" si="1"/>
        <v>Medir el Porcentaje de víctimas directas o indirectas que recibieron un pago compensatorio por Robo a Casa/Comercio o Gastos Funerarios a través del Fondo de Ayuda, Asistencia y Reparación Integral con respecto al total de víctimas que cumplen con los criterios de elegibilidad y solicitaron un pago compensatorio</v>
      </c>
      <c r="G29" s="25" t="s">
        <v>25</v>
      </c>
      <c r="H29" s="26">
        <v>0.95489999999999997</v>
      </c>
      <c r="I29" s="26">
        <v>0.95</v>
      </c>
      <c r="J29" s="24" t="s">
        <v>85</v>
      </c>
      <c r="K29" s="24" t="s">
        <v>36</v>
      </c>
      <c r="L29" s="24" t="s">
        <v>42</v>
      </c>
      <c r="M29" s="26">
        <v>1</v>
      </c>
      <c r="N29" s="24" t="s">
        <v>32</v>
      </c>
      <c r="O29" s="37"/>
      <c r="P29" s="37"/>
      <c r="Q29" s="37"/>
      <c r="R29" s="37"/>
      <c r="S29" s="37"/>
      <c r="T29" s="37"/>
      <c r="U29" s="37"/>
      <c r="V29" s="37"/>
      <c r="W29" s="37"/>
      <c r="X29" s="37"/>
      <c r="Y29" s="37"/>
      <c r="Z29" s="37"/>
      <c r="AA29" s="37"/>
      <c r="AB29" s="37"/>
      <c r="AC29" s="37"/>
      <c r="AD29" s="37"/>
    </row>
    <row r="30" spans="1:30" s="38" customFormat="1" ht="280.8" customHeight="1" x14ac:dyDescent="0.45">
      <c r="A30" s="28" t="s">
        <v>19</v>
      </c>
      <c r="B30" s="28" t="s">
        <v>20</v>
      </c>
      <c r="C30" s="31" t="s">
        <v>21</v>
      </c>
      <c r="D30" s="24" t="s">
        <v>86</v>
      </c>
      <c r="E30" s="24" t="s">
        <v>87</v>
      </c>
      <c r="F30" s="24" t="str">
        <f t="shared" si="1"/>
        <v>Medir el Porcentaje de víctimas que recibieron servicios en el área de Trabajo Social a través de herramientas de detección y/o estudios especializados con respecto al total de víctimas contactadas para atención en el Área de Trabajo Social</v>
      </c>
      <c r="G30" s="25" t="s">
        <v>49</v>
      </c>
      <c r="H30" s="26">
        <v>0.93130000000000002</v>
      </c>
      <c r="I30" s="26">
        <v>0.9</v>
      </c>
      <c r="J30" s="24" t="s">
        <v>88</v>
      </c>
      <c r="K30" s="24" t="s">
        <v>36</v>
      </c>
      <c r="L30" s="24" t="s">
        <v>42</v>
      </c>
      <c r="M30" s="26">
        <v>0.89590000000000003</v>
      </c>
      <c r="N30" s="24" t="s">
        <v>32</v>
      </c>
      <c r="O30" s="37"/>
      <c r="P30" s="37"/>
      <c r="Q30" s="37"/>
      <c r="R30" s="37"/>
      <c r="S30" s="37"/>
      <c r="T30" s="37"/>
      <c r="U30" s="37"/>
      <c r="V30" s="37"/>
      <c r="W30" s="37"/>
      <c r="X30" s="37"/>
      <c r="Y30" s="37"/>
      <c r="Z30" s="37"/>
      <c r="AA30" s="37"/>
      <c r="AB30" s="37"/>
      <c r="AC30" s="37"/>
      <c r="AD30" s="37"/>
    </row>
    <row r="31" spans="1:30" s="38" customFormat="1" ht="280.8" customHeight="1" x14ac:dyDescent="0.45">
      <c r="A31" s="28" t="s">
        <v>19</v>
      </c>
      <c r="B31" s="28" t="s">
        <v>20</v>
      </c>
      <c r="C31" s="31" t="s">
        <v>21</v>
      </c>
      <c r="D31" s="24" t="s">
        <v>89</v>
      </c>
      <c r="E31" s="24" t="s">
        <v>90</v>
      </c>
      <c r="F31" s="24" t="str">
        <f t="shared" si="1"/>
        <v>Medir el Tasa de variación de personas capacitadas en campañas de prevención de delitos cibernéticos mismo trimestre año actual respecto mismo trimestre año anterior</v>
      </c>
      <c r="G31" s="25" t="s">
        <v>49</v>
      </c>
      <c r="H31" s="26">
        <v>5.04E-2</v>
      </c>
      <c r="I31" s="26">
        <v>0.05</v>
      </c>
      <c r="J31" s="24" t="s">
        <v>91</v>
      </c>
      <c r="K31" s="24" t="s">
        <v>36</v>
      </c>
      <c r="L31" s="24" t="s">
        <v>42</v>
      </c>
      <c r="M31" s="26">
        <v>5.8299999999999998E-2</v>
      </c>
      <c r="N31" s="24" t="s">
        <v>32</v>
      </c>
      <c r="O31" s="37"/>
      <c r="P31" s="37"/>
      <c r="Q31" s="37"/>
      <c r="R31" s="37"/>
      <c r="S31" s="37"/>
      <c r="T31" s="37"/>
      <c r="U31" s="37"/>
      <c r="V31" s="37"/>
      <c r="W31" s="37"/>
      <c r="X31" s="37"/>
      <c r="Y31" s="37"/>
      <c r="Z31" s="37"/>
      <c r="AA31" s="37"/>
      <c r="AB31" s="37"/>
      <c r="AC31" s="37"/>
      <c r="AD31" s="37"/>
    </row>
    <row r="32" spans="1:30" s="38" customFormat="1" ht="280.8" customHeight="1" x14ac:dyDescent="0.45">
      <c r="A32" s="28" t="s">
        <v>19</v>
      </c>
      <c r="B32" s="28" t="s">
        <v>20</v>
      </c>
      <c r="C32" s="31" t="s">
        <v>92</v>
      </c>
      <c r="D32" s="24" t="s">
        <v>22</v>
      </c>
      <c r="E32" s="24" t="s">
        <v>93</v>
      </c>
      <c r="F32" s="24" t="str">
        <f>"Medir la "&amp;E32</f>
        <v>Medir la Posición del Estado de Querétaro entre las entidades federativas con mayor percepción de seguridad en el país.</v>
      </c>
      <c r="G32" s="25" t="s">
        <v>25</v>
      </c>
      <c r="H32" s="24" t="s">
        <v>26</v>
      </c>
      <c r="I32" s="24" t="s">
        <v>27</v>
      </c>
      <c r="J32" s="24" t="s">
        <v>28</v>
      </c>
      <c r="K32" s="24" t="s">
        <v>29</v>
      </c>
      <c r="L32" s="24" t="s">
        <v>30</v>
      </c>
      <c r="M32" s="27" t="s">
        <v>31</v>
      </c>
      <c r="N32" s="24" t="s">
        <v>94</v>
      </c>
      <c r="O32" s="37"/>
      <c r="P32" s="37"/>
      <c r="Q32" s="37"/>
      <c r="R32" s="37"/>
      <c r="S32" s="37"/>
      <c r="T32" s="37"/>
      <c r="U32" s="37"/>
      <c r="V32" s="37"/>
      <c r="W32" s="37"/>
      <c r="X32" s="37"/>
      <c r="Y32" s="37"/>
      <c r="Z32" s="37"/>
      <c r="AA32" s="37"/>
      <c r="AB32" s="37"/>
      <c r="AC32" s="37"/>
      <c r="AD32" s="37"/>
    </row>
    <row r="33" spans="1:30" s="38" customFormat="1" ht="280.8" customHeight="1" x14ac:dyDescent="0.45">
      <c r="A33" s="28" t="s">
        <v>19</v>
      </c>
      <c r="B33" s="28" t="s">
        <v>20</v>
      </c>
      <c r="C33" s="31" t="s">
        <v>92</v>
      </c>
      <c r="D33" s="24" t="s">
        <v>95</v>
      </c>
      <c r="E33" s="24" t="s">
        <v>96</v>
      </c>
      <c r="F33" s="24" t="str">
        <f t="shared" ref="F33:F38" si="2">"Medir el "&amp;E33</f>
        <v>Medir el Porcentaje de mujeres satisfechas con los servicios de asesoría jurídica proporcionados por la Coordinación General del Centro de Justicia para las Mujeres con respecto al total de mujeres asesoradas jurídicamente</v>
      </c>
      <c r="G33" s="25" t="s">
        <v>25</v>
      </c>
      <c r="H33" s="26">
        <v>0.97729999999999995</v>
      </c>
      <c r="I33" s="26">
        <v>0.95</v>
      </c>
      <c r="J33" s="24" t="s">
        <v>97</v>
      </c>
      <c r="K33" s="24" t="s">
        <v>36</v>
      </c>
      <c r="L33" s="24" t="s">
        <v>58</v>
      </c>
      <c r="M33" s="27" t="s">
        <v>31</v>
      </c>
      <c r="N33" s="24" t="s">
        <v>94</v>
      </c>
      <c r="O33" s="37"/>
      <c r="P33" s="37"/>
      <c r="Q33" s="37"/>
      <c r="R33" s="37"/>
      <c r="S33" s="37"/>
      <c r="T33" s="37"/>
      <c r="U33" s="37"/>
      <c r="V33" s="37"/>
      <c r="W33" s="37"/>
      <c r="X33" s="37"/>
      <c r="Y33" s="37"/>
      <c r="Z33" s="37"/>
      <c r="AA33" s="37"/>
      <c r="AB33" s="37"/>
      <c r="AC33" s="37"/>
      <c r="AD33" s="37"/>
    </row>
    <row r="34" spans="1:30" s="38" customFormat="1" ht="280.8" customHeight="1" x14ac:dyDescent="0.45">
      <c r="A34" s="28" t="s">
        <v>19</v>
      </c>
      <c r="B34" s="28" t="s">
        <v>20</v>
      </c>
      <c r="C34" s="31" t="s">
        <v>92</v>
      </c>
      <c r="D34" s="24" t="s">
        <v>1661</v>
      </c>
      <c r="E34" s="24" t="s">
        <v>98</v>
      </c>
      <c r="F34" s="24" t="str">
        <f t="shared" si="2"/>
        <v>Medir el Porcentaje de servicios de atención especializada brindados a mujeres víctimas por el personal de atención de las instancias del Centro de Justicia para las Mujeres con respecto al total de servicios solicitados.</v>
      </c>
      <c r="G34" s="25" t="s">
        <v>49</v>
      </c>
      <c r="H34" s="26">
        <v>1</v>
      </c>
      <c r="I34" s="26">
        <v>1</v>
      </c>
      <c r="J34" s="24" t="s">
        <v>99</v>
      </c>
      <c r="K34" s="24" t="s">
        <v>36</v>
      </c>
      <c r="L34" s="24" t="s">
        <v>42</v>
      </c>
      <c r="M34" s="26">
        <v>1</v>
      </c>
      <c r="N34" s="24" t="s">
        <v>94</v>
      </c>
      <c r="O34" s="37"/>
      <c r="P34" s="37"/>
      <c r="Q34" s="37"/>
      <c r="R34" s="37"/>
      <c r="S34" s="37"/>
      <c r="T34" s="37"/>
      <c r="U34" s="37"/>
      <c r="V34" s="37"/>
      <c r="W34" s="37"/>
      <c r="X34" s="37"/>
      <c r="Y34" s="37"/>
      <c r="Z34" s="37"/>
      <c r="AA34" s="37"/>
      <c r="AB34" s="37"/>
      <c r="AC34" s="37"/>
      <c r="AD34" s="37"/>
    </row>
    <row r="35" spans="1:30" s="38" customFormat="1" ht="280.8" customHeight="1" x14ac:dyDescent="0.45">
      <c r="A35" s="39" t="s">
        <v>1660</v>
      </c>
      <c r="B35" s="40"/>
      <c r="C35" s="40"/>
      <c r="D35" s="40"/>
      <c r="E35" s="40"/>
      <c r="F35" s="40"/>
      <c r="G35" s="40"/>
      <c r="H35" s="40"/>
      <c r="I35" s="40"/>
      <c r="J35" s="40"/>
      <c r="K35" s="40"/>
      <c r="L35" s="40"/>
      <c r="M35" s="40"/>
      <c r="N35" s="41"/>
      <c r="O35" s="37"/>
      <c r="P35" s="37"/>
      <c r="Q35" s="37"/>
      <c r="R35" s="37"/>
      <c r="S35" s="37"/>
      <c r="T35" s="37"/>
      <c r="U35" s="37"/>
      <c r="V35" s="37"/>
      <c r="W35" s="37"/>
      <c r="X35" s="37"/>
      <c r="Y35" s="37"/>
      <c r="Z35" s="37"/>
      <c r="AA35" s="37"/>
      <c r="AB35" s="37"/>
      <c r="AC35" s="37"/>
      <c r="AD35" s="37"/>
    </row>
    <row r="36" spans="1:30" s="38" customFormat="1" ht="280.8" customHeight="1" x14ac:dyDescent="0.45">
      <c r="A36" s="28" t="s">
        <v>19</v>
      </c>
      <c r="B36" s="28" t="s">
        <v>20</v>
      </c>
      <c r="C36" s="31" t="s">
        <v>92</v>
      </c>
      <c r="D36" s="24" t="s">
        <v>1662</v>
      </c>
      <c r="E36" s="24" t="s">
        <v>100</v>
      </c>
      <c r="F36" s="24" t="str">
        <f t="shared" si="2"/>
        <v>Medir el Porcentaje de mujeres a las que se brindó orientación jurídica inicial con respecto al total de mujeres que lo solicitaron</v>
      </c>
      <c r="G36" s="25" t="s">
        <v>49</v>
      </c>
      <c r="H36" s="26">
        <v>1</v>
      </c>
      <c r="I36" s="26">
        <v>1</v>
      </c>
      <c r="J36" s="24" t="s">
        <v>101</v>
      </c>
      <c r="K36" s="24" t="s">
        <v>36</v>
      </c>
      <c r="L36" s="24" t="s">
        <v>42</v>
      </c>
      <c r="M36" s="26">
        <v>0.99439999999999995</v>
      </c>
      <c r="N36" s="24" t="s">
        <v>94</v>
      </c>
      <c r="O36" s="37"/>
      <c r="P36" s="37"/>
      <c r="Q36" s="37"/>
      <c r="R36" s="37"/>
      <c r="S36" s="37"/>
      <c r="T36" s="37"/>
      <c r="U36" s="37"/>
      <c r="V36" s="37"/>
      <c r="W36" s="37"/>
      <c r="X36" s="37"/>
      <c r="Y36" s="37"/>
      <c r="Z36" s="37"/>
      <c r="AA36" s="37"/>
      <c r="AB36" s="37"/>
      <c r="AC36" s="37"/>
      <c r="AD36" s="37"/>
    </row>
    <row r="37" spans="1:30" s="38" customFormat="1" ht="280.8" customHeight="1" x14ac:dyDescent="0.45">
      <c r="A37" s="28" t="s">
        <v>19</v>
      </c>
      <c r="B37" s="28" t="s">
        <v>20</v>
      </c>
      <c r="C37" s="31" t="s">
        <v>92</v>
      </c>
      <c r="D37" s="24" t="s">
        <v>102</v>
      </c>
      <c r="E37" s="24" t="s">
        <v>103</v>
      </c>
      <c r="F37" s="24" t="str">
        <f t="shared" si="2"/>
        <v>Medir el Porcentaje de mujeres resguardadas temporalmente en el Centro de Justicia con respecto al total de mujeres que ingresaron alguna solicitud</v>
      </c>
      <c r="G37" s="25" t="s">
        <v>49</v>
      </c>
      <c r="H37" s="26">
        <v>1</v>
      </c>
      <c r="I37" s="26">
        <v>1</v>
      </c>
      <c r="J37" s="24" t="s">
        <v>104</v>
      </c>
      <c r="K37" s="24" t="s">
        <v>36</v>
      </c>
      <c r="L37" s="24" t="s">
        <v>42</v>
      </c>
      <c r="M37" s="26">
        <v>1</v>
      </c>
      <c r="N37" s="24" t="s">
        <v>94</v>
      </c>
      <c r="O37" s="37"/>
      <c r="P37" s="37"/>
      <c r="Q37" s="37"/>
      <c r="R37" s="37"/>
      <c r="S37" s="37"/>
      <c r="T37" s="37"/>
      <c r="U37" s="37"/>
      <c r="V37" s="37"/>
      <c r="W37" s="37"/>
      <c r="X37" s="37"/>
      <c r="Y37" s="37"/>
      <c r="Z37" s="37"/>
      <c r="AA37" s="37"/>
      <c r="AB37" s="37"/>
      <c r="AC37" s="37"/>
      <c r="AD37" s="37"/>
    </row>
    <row r="38" spans="1:30" s="38" customFormat="1" ht="280.8" customHeight="1" x14ac:dyDescent="0.45">
      <c r="A38" s="28" t="s">
        <v>19</v>
      </c>
      <c r="B38" s="28" t="s">
        <v>20</v>
      </c>
      <c r="C38" s="31" t="s">
        <v>92</v>
      </c>
      <c r="D38" s="24" t="s">
        <v>105</v>
      </c>
      <c r="E38" s="24" t="s">
        <v>106</v>
      </c>
      <c r="F38" s="24" t="str">
        <f t="shared" si="2"/>
        <v>Medir el Porcentaje de personas que calificaron la atención de la ludoteca como útil con respecto al total de personas que hicieron uso del servicio</v>
      </c>
      <c r="G38" s="25" t="s">
        <v>49</v>
      </c>
      <c r="H38" s="24" t="s">
        <v>107</v>
      </c>
      <c r="I38" s="26">
        <v>0.8</v>
      </c>
      <c r="J38" s="24" t="s">
        <v>108</v>
      </c>
      <c r="K38" s="24" t="s">
        <v>36</v>
      </c>
      <c r="L38" s="24" t="s">
        <v>42</v>
      </c>
      <c r="M38" s="26">
        <v>0.96450000000000002</v>
      </c>
      <c r="N38" s="24" t="s">
        <v>94</v>
      </c>
      <c r="O38" s="37"/>
      <c r="P38" s="37"/>
      <c r="Q38" s="37"/>
      <c r="R38" s="37"/>
      <c r="S38" s="37"/>
      <c r="T38" s="37"/>
      <c r="U38" s="37"/>
      <c r="V38" s="37"/>
      <c r="W38" s="37"/>
      <c r="X38" s="37"/>
      <c r="Y38" s="37"/>
      <c r="Z38" s="37"/>
      <c r="AA38" s="37"/>
      <c r="AB38" s="37"/>
      <c r="AC38" s="37"/>
      <c r="AD38" s="37"/>
    </row>
    <row r="39" spans="1:30" s="38" customFormat="1" ht="280.8" customHeight="1" x14ac:dyDescent="0.45">
      <c r="A39" s="28" t="s">
        <v>19</v>
      </c>
      <c r="B39" s="28" t="s">
        <v>20</v>
      </c>
      <c r="C39" s="31" t="s">
        <v>92</v>
      </c>
      <c r="D39" s="24" t="s">
        <v>109</v>
      </c>
      <c r="E39" s="24" t="s">
        <v>110</v>
      </c>
      <c r="F39" s="24" t="str">
        <f>"Medir la "&amp;E39</f>
        <v>Medir la Tasa de variación del funcionariado público capacitado en temas de perspectiva de género, respeto a los derechos humanos, apegada a la normativa y protocolos de atención aplicable mismo semestre año actual respecto mismo semestre año anterior</v>
      </c>
      <c r="G39" s="25" t="s">
        <v>49</v>
      </c>
      <c r="H39" s="24" t="s">
        <v>107</v>
      </c>
      <c r="I39" s="26">
        <v>0.05</v>
      </c>
      <c r="J39" s="24" t="s">
        <v>111</v>
      </c>
      <c r="K39" s="24" t="s">
        <v>36</v>
      </c>
      <c r="L39" s="24" t="s">
        <v>58</v>
      </c>
      <c r="M39" s="24" t="s">
        <v>31</v>
      </c>
      <c r="N39" s="24" t="s">
        <v>94</v>
      </c>
      <c r="O39" s="37"/>
      <c r="P39" s="37"/>
      <c r="Q39" s="37"/>
      <c r="R39" s="37"/>
      <c r="S39" s="37"/>
      <c r="T39" s="37"/>
      <c r="U39" s="37"/>
      <c r="V39" s="37"/>
      <c r="W39" s="37"/>
      <c r="X39" s="37"/>
      <c r="Y39" s="37"/>
      <c r="Z39" s="37"/>
      <c r="AA39" s="37"/>
      <c r="AB39" s="37"/>
      <c r="AC39" s="37"/>
      <c r="AD39" s="37"/>
    </row>
    <row r="40" spans="1:30" s="38" customFormat="1" ht="280.8" customHeight="1" x14ac:dyDescent="0.45">
      <c r="A40" s="28" t="s">
        <v>19</v>
      </c>
      <c r="B40" s="28" t="s">
        <v>20</v>
      </c>
      <c r="C40" s="31" t="s">
        <v>92</v>
      </c>
      <c r="D40" s="24" t="s">
        <v>112</v>
      </c>
      <c r="E40" s="24" t="s">
        <v>113</v>
      </c>
      <c r="F40" s="24" t="str">
        <f>"Medir el "&amp;E40</f>
        <v>Medir el Porcentaje de participantes que calificaron las capacitaciones en materia de Derechos Humanos, Mujeres, Perspectiva de Género, entre otros, como buenas con respecto al total de participantes que evaluaron las capacitaciones</v>
      </c>
      <c r="G40" s="25" t="s">
        <v>49</v>
      </c>
      <c r="H40" s="26">
        <v>0.99550000000000005</v>
      </c>
      <c r="I40" s="26">
        <v>0.95</v>
      </c>
      <c r="J40" s="24" t="s">
        <v>114</v>
      </c>
      <c r="K40" s="24" t="s">
        <v>36</v>
      </c>
      <c r="L40" s="24" t="s">
        <v>58</v>
      </c>
      <c r="M40" s="24" t="s">
        <v>31</v>
      </c>
      <c r="N40" s="24" t="s">
        <v>94</v>
      </c>
      <c r="O40" s="37"/>
      <c r="P40" s="37"/>
      <c r="Q40" s="37"/>
      <c r="R40" s="37"/>
      <c r="S40" s="37"/>
      <c r="T40" s="37"/>
      <c r="U40" s="37"/>
      <c r="V40" s="37"/>
      <c r="W40" s="37"/>
      <c r="X40" s="37"/>
      <c r="Y40" s="37"/>
      <c r="Z40" s="37"/>
      <c r="AA40" s="37"/>
      <c r="AB40" s="37"/>
      <c r="AC40" s="37"/>
      <c r="AD40" s="37"/>
    </row>
    <row r="41" spans="1:30" s="38" customFormat="1" ht="280.8" customHeight="1" x14ac:dyDescent="0.45">
      <c r="A41" s="28" t="s">
        <v>19</v>
      </c>
      <c r="B41" s="28" t="s">
        <v>20</v>
      </c>
      <c r="C41" s="31" t="s">
        <v>92</v>
      </c>
      <c r="D41" s="24" t="s">
        <v>115</v>
      </c>
      <c r="E41" s="24" t="s">
        <v>116</v>
      </c>
      <c r="F41" s="24" t="s">
        <v>117</v>
      </c>
      <c r="G41" s="25" t="s">
        <v>49</v>
      </c>
      <c r="H41" s="26">
        <v>1.8332999999999999</v>
      </c>
      <c r="I41" s="26">
        <v>1</v>
      </c>
      <c r="J41" s="24" t="s">
        <v>118</v>
      </c>
      <c r="K41" s="24" t="s">
        <v>36</v>
      </c>
      <c r="L41" s="24" t="s">
        <v>58</v>
      </c>
      <c r="M41" s="24" t="s">
        <v>31</v>
      </c>
      <c r="N41" s="24" t="s">
        <v>94</v>
      </c>
      <c r="O41" s="37"/>
      <c r="P41" s="37"/>
      <c r="Q41" s="37"/>
      <c r="R41" s="37"/>
      <c r="S41" s="37"/>
      <c r="T41" s="37"/>
      <c r="U41" s="37"/>
      <c r="V41" s="37"/>
      <c r="W41" s="37"/>
      <c r="X41" s="37"/>
      <c r="Y41" s="37"/>
      <c r="Z41" s="37"/>
      <c r="AA41" s="37"/>
      <c r="AB41" s="37"/>
      <c r="AC41" s="37"/>
      <c r="AD41" s="37"/>
    </row>
    <row r="42" spans="1:30" s="38" customFormat="1" ht="280.8" customHeight="1" x14ac:dyDescent="0.45">
      <c r="A42" s="28" t="s">
        <v>119</v>
      </c>
      <c r="B42" s="28" t="s">
        <v>120</v>
      </c>
      <c r="C42" s="31" t="s">
        <v>121</v>
      </c>
      <c r="D42" s="24" t="s">
        <v>122</v>
      </c>
      <c r="E42" s="24" t="s">
        <v>123</v>
      </c>
      <c r="F42" s="28" t="str">
        <f>"Medir la "&amp;E42</f>
        <v>Medir la Tasa de variación de atenciones recibidas por canales de atención año actual respecto año anterior</v>
      </c>
      <c r="G42" s="25" t="s">
        <v>25</v>
      </c>
      <c r="H42" s="26">
        <v>0.1268</v>
      </c>
      <c r="I42" s="26">
        <v>0.1</v>
      </c>
      <c r="J42" s="24" t="s">
        <v>124</v>
      </c>
      <c r="K42" s="24" t="s">
        <v>36</v>
      </c>
      <c r="L42" s="24" t="s">
        <v>30</v>
      </c>
      <c r="M42" s="24" t="s">
        <v>31</v>
      </c>
      <c r="N42" s="24" t="s">
        <v>125</v>
      </c>
      <c r="O42" s="37"/>
      <c r="P42" s="37"/>
      <c r="Q42" s="37"/>
      <c r="R42" s="37"/>
      <c r="S42" s="37"/>
      <c r="T42" s="37"/>
      <c r="U42" s="37"/>
      <c r="V42" s="37"/>
      <c r="W42" s="37"/>
      <c r="X42" s="37"/>
      <c r="Y42" s="37"/>
      <c r="Z42" s="37"/>
      <c r="AA42" s="37"/>
      <c r="AB42" s="37"/>
      <c r="AC42" s="37"/>
      <c r="AD42" s="37"/>
    </row>
    <row r="43" spans="1:30" s="38" customFormat="1" ht="280.8" customHeight="1" x14ac:dyDescent="0.45">
      <c r="A43" s="28" t="s">
        <v>119</v>
      </c>
      <c r="B43" s="28" t="s">
        <v>120</v>
      </c>
      <c r="C43" s="31" t="s">
        <v>121</v>
      </c>
      <c r="D43" s="24" t="s">
        <v>126</v>
      </c>
      <c r="E43" s="24" t="s">
        <v>127</v>
      </c>
      <c r="F43" s="28" t="str">
        <f>"Medir el "&amp;E43</f>
        <v>Medir el Porcentaje de respuestas a atenciones recibidas por canales de atención con respecto al total de atenciones recibidas por canales de atención</v>
      </c>
      <c r="G43" s="25" t="s">
        <v>49</v>
      </c>
      <c r="H43" s="26">
        <v>0.96020000000000005</v>
      </c>
      <c r="I43" s="26">
        <v>0.92</v>
      </c>
      <c r="J43" s="24" t="s">
        <v>128</v>
      </c>
      <c r="K43" s="24" t="s">
        <v>36</v>
      </c>
      <c r="L43" s="24" t="s">
        <v>30</v>
      </c>
      <c r="M43" s="24" t="s">
        <v>31</v>
      </c>
      <c r="N43" s="24" t="s">
        <v>125</v>
      </c>
      <c r="O43" s="37"/>
      <c r="P43" s="37"/>
      <c r="Q43" s="37"/>
      <c r="R43" s="37"/>
      <c r="S43" s="37"/>
      <c r="T43" s="37"/>
      <c r="U43" s="37"/>
      <c r="V43" s="37"/>
      <c r="W43" s="37"/>
      <c r="X43" s="37"/>
      <c r="Y43" s="37"/>
      <c r="Z43" s="37"/>
      <c r="AA43" s="37"/>
      <c r="AB43" s="37"/>
      <c r="AC43" s="37"/>
      <c r="AD43" s="37"/>
    </row>
    <row r="44" spans="1:30" s="38" customFormat="1" ht="280.8" customHeight="1" x14ac:dyDescent="0.45">
      <c r="A44" s="39" t="s">
        <v>1660</v>
      </c>
      <c r="B44" s="40"/>
      <c r="C44" s="40"/>
      <c r="D44" s="40"/>
      <c r="E44" s="40"/>
      <c r="F44" s="40"/>
      <c r="G44" s="40"/>
      <c r="H44" s="40"/>
      <c r="I44" s="40"/>
      <c r="J44" s="40"/>
      <c r="K44" s="40"/>
      <c r="L44" s="40"/>
      <c r="M44" s="40"/>
      <c r="N44" s="41"/>
      <c r="O44" s="37"/>
      <c r="P44" s="37"/>
      <c r="Q44" s="37"/>
      <c r="R44" s="37"/>
      <c r="S44" s="37"/>
      <c r="T44" s="37"/>
      <c r="U44" s="37"/>
      <c r="V44" s="37"/>
      <c r="W44" s="37"/>
      <c r="X44" s="37"/>
      <c r="Y44" s="37"/>
      <c r="Z44" s="37"/>
      <c r="AA44" s="37"/>
      <c r="AB44" s="37"/>
      <c r="AC44" s="37"/>
      <c r="AD44" s="37"/>
    </row>
    <row r="45" spans="1:30" s="38" customFormat="1" ht="280.8" customHeight="1" x14ac:dyDescent="0.45">
      <c r="A45" s="28" t="s">
        <v>119</v>
      </c>
      <c r="B45" s="28" t="s">
        <v>120</v>
      </c>
      <c r="C45" s="31" t="s">
        <v>121</v>
      </c>
      <c r="D45" s="24" t="s">
        <v>129</v>
      </c>
      <c r="E45" s="24" t="s">
        <v>130</v>
      </c>
      <c r="F45" s="28" t="str">
        <f>"Medir la "&amp;E45</f>
        <v>Medir la Calificación promedio otorgada por la ciudadanía al servicio brindado por el personal de la coordinación de atención ciudadana</v>
      </c>
      <c r="G45" s="25" t="s">
        <v>49</v>
      </c>
      <c r="H45" s="27">
        <v>8.89</v>
      </c>
      <c r="I45" s="27">
        <v>9.1999999999999993</v>
      </c>
      <c r="J45" s="24" t="s">
        <v>131</v>
      </c>
      <c r="K45" s="24" t="s">
        <v>132</v>
      </c>
      <c r="L45" s="24" t="s">
        <v>58</v>
      </c>
      <c r="M45" s="24" t="s">
        <v>31</v>
      </c>
      <c r="N45" s="24" t="s">
        <v>125</v>
      </c>
      <c r="O45" s="37"/>
      <c r="P45" s="37"/>
      <c r="Q45" s="37"/>
      <c r="R45" s="37"/>
      <c r="S45" s="37"/>
      <c r="T45" s="37"/>
      <c r="U45" s="37"/>
      <c r="V45" s="37"/>
      <c r="W45" s="37"/>
      <c r="X45" s="37"/>
      <c r="Y45" s="37"/>
      <c r="Z45" s="37"/>
      <c r="AA45" s="37"/>
      <c r="AB45" s="37"/>
      <c r="AC45" s="37"/>
      <c r="AD45" s="37"/>
    </row>
    <row r="46" spans="1:30" s="38" customFormat="1" ht="280.8" customHeight="1" x14ac:dyDescent="0.45">
      <c r="A46" s="28" t="s">
        <v>119</v>
      </c>
      <c r="B46" s="28" t="s">
        <v>120</v>
      </c>
      <c r="C46" s="31" t="s">
        <v>121</v>
      </c>
      <c r="D46" s="24" t="s">
        <v>133</v>
      </c>
      <c r="E46" s="24" t="s">
        <v>134</v>
      </c>
      <c r="F46" s="28" t="str">
        <f t="shared" ref="F46:F56" si="3">"Medir el "&amp;E46</f>
        <v>Medir el Porcentaje de atenciones que derivan en orientaciones con respecto al total de atenciones recibidas</v>
      </c>
      <c r="G46" s="25" t="s">
        <v>49</v>
      </c>
      <c r="H46" s="26">
        <v>0.79500000000000004</v>
      </c>
      <c r="I46" s="26">
        <v>0.8</v>
      </c>
      <c r="J46" s="24" t="s">
        <v>135</v>
      </c>
      <c r="K46" s="24" t="s">
        <v>36</v>
      </c>
      <c r="L46" s="24" t="s">
        <v>42</v>
      </c>
      <c r="M46" s="26">
        <v>0.54459999999999997</v>
      </c>
      <c r="N46" s="24" t="s">
        <v>125</v>
      </c>
      <c r="O46" s="37"/>
      <c r="P46" s="37"/>
      <c r="Q46" s="37"/>
      <c r="R46" s="37"/>
      <c r="S46" s="37"/>
      <c r="T46" s="37"/>
      <c r="U46" s="37"/>
      <c r="V46" s="37"/>
      <c r="W46" s="37"/>
      <c r="X46" s="37"/>
      <c r="Y46" s="37"/>
      <c r="Z46" s="37"/>
      <c r="AA46" s="37"/>
      <c r="AB46" s="37"/>
      <c r="AC46" s="37"/>
      <c r="AD46" s="37"/>
    </row>
    <row r="47" spans="1:30" s="38" customFormat="1" ht="280.8" customHeight="1" x14ac:dyDescent="0.45">
      <c r="A47" s="28" t="s">
        <v>119</v>
      </c>
      <c r="B47" s="28" t="s">
        <v>120</v>
      </c>
      <c r="C47" s="31" t="s">
        <v>121</v>
      </c>
      <c r="D47" s="24" t="s">
        <v>136</v>
      </c>
      <c r="E47" s="24" t="s">
        <v>137</v>
      </c>
      <c r="F47" s="28" t="str">
        <f t="shared" si="3"/>
        <v>Medir el Porcentaje de etapas completadas para la elaboración e implementación de protocolo de atención ciudadana del Poder Ejecutivo del Estado de Querétaro con respecto al total de etapas requeridas para la elaboración e implementación del protocolo</v>
      </c>
      <c r="G47" s="25" t="s">
        <v>49</v>
      </c>
      <c r="H47" s="26">
        <v>0.75</v>
      </c>
      <c r="I47" s="26">
        <v>1</v>
      </c>
      <c r="J47" s="24" t="s">
        <v>138</v>
      </c>
      <c r="K47" s="24" t="s">
        <v>36</v>
      </c>
      <c r="L47" s="24" t="s">
        <v>42</v>
      </c>
      <c r="M47" s="24" t="s">
        <v>51</v>
      </c>
      <c r="N47" s="24" t="s">
        <v>125</v>
      </c>
      <c r="O47" s="37"/>
      <c r="P47" s="37"/>
      <c r="Q47" s="37"/>
      <c r="R47" s="37"/>
      <c r="S47" s="37"/>
      <c r="T47" s="37"/>
      <c r="U47" s="37"/>
      <c r="V47" s="37"/>
      <c r="W47" s="37"/>
      <c r="X47" s="37"/>
      <c r="Y47" s="37"/>
      <c r="Z47" s="37"/>
      <c r="AA47" s="37"/>
      <c r="AB47" s="37"/>
      <c r="AC47" s="37"/>
      <c r="AD47" s="37"/>
    </row>
    <row r="48" spans="1:30" s="38" customFormat="1" ht="280.8" customHeight="1" x14ac:dyDescent="0.45">
      <c r="A48" s="28" t="s">
        <v>119</v>
      </c>
      <c r="B48" s="28" t="s">
        <v>120</v>
      </c>
      <c r="C48" s="31" t="s">
        <v>139</v>
      </c>
      <c r="D48" s="24" t="s">
        <v>140</v>
      </c>
      <c r="E48" s="24" t="s">
        <v>141</v>
      </c>
      <c r="F48" s="24" t="str">
        <f t="shared" si="3"/>
        <v>Medir el Subíndice de Sistema Político y Gobiernos del Índice de Competitividad Estatal del Instituto Mexicano para la Competitividad, A.C.</v>
      </c>
      <c r="G48" s="28" t="s">
        <v>25</v>
      </c>
      <c r="H48" s="29">
        <v>2</v>
      </c>
      <c r="I48" s="28" t="s">
        <v>142</v>
      </c>
      <c r="J48" s="28" t="s">
        <v>143</v>
      </c>
      <c r="K48" s="28" t="s">
        <v>29</v>
      </c>
      <c r="L48" s="28" t="s">
        <v>30</v>
      </c>
      <c r="M48" s="28" t="s">
        <v>31</v>
      </c>
      <c r="N48" s="24" t="s">
        <v>144</v>
      </c>
      <c r="O48" s="37"/>
      <c r="P48" s="37"/>
      <c r="Q48" s="37"/>
      <c r="R48" s="37"/>
      <c r="S48" s="37"/>
      <c r="T48" s="37"/>
      <c r="U48" s="37"/>
      <c r="V48" s="37"/>
      <c r="W48" s="37"/>
      <c r="X48" s="37"/>
      <c r="Y48" s="37"/>
      <c r="Z48" s="37"/>
      <c r="AA48" s="37"/>
      <c r="AB48" s="37"/>
      <c r="AC48" s="37"/>
      <c r="AD48" s="37"/>
    </row>
    <row r="49" spans="1:30" s="38" customFormat="1" ht="280.8" customHeight="1" x14ac:dyDescent="0.45">
      <c r="A49" s="28" t="s">
        <v>119</v>
      </c>
      <c r="B49" s="28" t="s">
        <v>120</v>
      </c>
      <c r="C49" s="31" t="s">
        <v>139</v>
      </c>
      <c r="D49" s="24" t="s">
        <v>145</v>
      </c>
      <c r="E49" s="24" t="s">
        <v>146</v>
      </c>
      <c r="F49" s="24" t="str">
        <f t="shared" si="3"/>
        <v>Medir el Porcentaje de retos del PED que presentan un desempeño favorable con respecto al total de retos del PED actualizados durante el trimestre</v>
      </c>
      <c r="G49" s="28" t="s">
        <v>25</v>
      </c>
      <c r="H49" s="30">
        <v>0.43219999999999997</v>
      </c>
      <c r="I49" s="30">
        <v>0.51</v>
      </c>
      <c r="J49" s="28" t="s">
        <v>147</v>
      </c>
      <c r="K49" s="28" t="s">
        <v>36</v>
      </c>
      <c r="L49" s="28" t="s">
        <v>42</v>
      </c>
      <c r="M49" s="30">
        <v>0</v>
      </c>
      <c r="N49" s="24" t="s">
        <v>144</v>
      </c>
      <c r="O49" s="37"/>
      <c r="P49" s="37"/>
      <c r="Q49" s="37"/>
      <c r="R49" s="37"/>
      <c r="S49" s="37"/>
      <c r="T49" s="37"/>
      <c r="U49" s="37"/>
      <c r="V49" s="37"/>
      <c r="W49" s="37"/>
      <c r="X49" s="37"/>
      <c r="Y49" s="37"/>
      <c r="Z49" s="37"/>
      <c r="AA49" s="37"/>
      <c r="AB49" s="37"/>
      <c r="AC49" s="37"/>
      <c r="AD49" s="37"/>
    </row>
    <row r="50" spans="1:30" s="38" customFormat="1" ht="280.8" customHeight="1" x14ac:dyDescent="0.45">
      <c r="A50" s="28" t="s">
        <v>119</v>
      </c>
      <c r="B50" s="28" t="s">
        <v>120</v>
      </c>
      <c r="C50" s="31" t="s">
        <v>139</v>
      </c>
      <c r="D50" s="24" t="s">
        <v>148</v>
      </c>
      <c r="E50" s="24" t="s">
        <v>149</v>
      </c>
      <c r="F50" s="24" t="str">
        <f t="shared" si="3"/>
        <v>Medir el Porcentaje de etapas completadas para la elaboración y presentación del Informe de Gobierno con respecto al total de etapas requeridas para la elaboración y presentación del Informe de Gobierno</v>
      </c>
      <c r="G50" s="28" t="s">
        <v>49</v>
      </c>
      <c r="H50" s="30">
        <v>1</v>
      </c>
      <c r="I50" s="30">
        <v>1</v>
      </c>
      <c r="J50" s="28" t="s">
        <v>150</v>
      </c>
      <c r="K50" s="28" t="s">
        <v>36</v>
      </c>
      <c r="L50" s="28" t="s">
        <v>58</v>
      </c>
      <c r="M50" s="28" t="s">
        <v>31</v>
      </c>
      <c r="N50" s="24" t="s">
        <v>144</v>
      </c>
      <c r="O50" s="37"/>
      <c r="P50" s="37"/>
      <c r="Q50" s="37"/>
      <c r="R50" s="37"/>
      <c r="S50" s="37"/>
      <c r="T50" s="37"/>
      <c r="U50" s="37"/>
      <c r="V50" s="37"/>
      <c r="W50" s="37"/>
      <c r="X50" s="37"/>
      <c r="Y50" s="37"/>
      <c r="Z50" s="37"/>
      <c r="AA50" s="37"/>
      <c r="AB50" s="37"/>
      <c r="AC50" s="37"/>
      <c r="AD50" s="37"/>
    </row>
    <row r="51" spans="1:30" s="38" customFormat="1" ht="280.8" customHeight="1" x14ac:dyDescent="0.45">
      <c r="A51" s="28" t="s">
        <v>119</v>
      </c>
      <c r="B51" s="28" t="s">
        <v>120</v>
      </c>
      <c r="C51" s="31" t="s">
        <v>139</v>
      </c>
      <c r="D51" s="24" t="s">
        <v>151</v>
      </c>
      <c r="E51" s="24" t="s">
        <v>152</v>
      </c>
      <c r="F51" s="24" t="str">
        <f t="shared" si="3"/>
        <v>Medir el Porcentaje de dependencias y entes públicos que hacen la entrega de información en tiempo y forma con respecto al total de dependencias y entes público del Poder Ejecutivo del Estado de Querétaro</v>
      </c>
      <c r="G51" s="28" t="s">
        <v>49</v>
      </c>
      <c r="H51" s="28" t="s">
        <v>107</v>
      </c>
      <c r="I51" s="30">
        <v>0.7</v>
      </c>
      <c r="J51" s="28" t="s">
        <v>153</v>
      </c>
      <c r="K51" s="28" t="s">
        <v>36</v>
      </c>
      <c r="L51" s="28" t="s">
        <v>30</v>
      </c>
      <c r="M51" s="28" t="s">
        <v>31</v>
      </c>
      <c r="N51" s="24" t="s">
        <v>144</v>
      </c>
      <c r="O51" s="37"/>
      <c r="P51" s="37"/>
      <c r="Q51" s="37"/>
      <c r="R51" s="37"/>
      <c r="S51" s="37"/>
      <c r="T51" s="37"/>
      <c r="U51" s="37"/>
      <c r="V51" s="37"/>
      <c r="W51" s="37"/>
      <c r="X51" s="37"/>
      <c r="Y51" s="37"/>
      <c r="Z51" s="37"/>
      <c r="AA51" s="37"/>
      <c r="AB51" s="37"/>
      <c r="AC51" s="37"/>
      <c r="AD51" s="37"/>
    </row>
    <row r="52" spans="1:30" s="38" customFormat="1" ht="280.8" customHeight="1" x14ac:dyDescent="0.45">
      <c r="A52" s="28" t="s">
        <v>119</v>
      </c>
      <c r="B52" s="28" t="s">
        <v>120</v>
      </c>
      <c r="C52" s="31" t="s">
        <v>139</v>
      </c>
      <c r="D52" s="24" t="s">
        <v>154</v>
      </c>
      <c r="E52" s="24" t="s">
        <v>155</v>
      </c>
      <c r="F52" s="24" t="str">
        <f t="shared" si="3"/>
        <v>Medir el Porcentaje de mesas de trabajo con las dependencias y entes públicos realizadas con respecto al total de mesas de trabajo establecidas por las dependencias y entes públicos</v>
      </c>
      <c r="G52" s="28" t="s">
        <v>49</v>
      </c>
      <c r="H52" s="28" t="s">
        <v>107</v>
      </c>
      <c r="I52" s="30">
        <v>1</v>
      </c>
      <c r="J52" s="28" t="s">
        <v>156</v>
      </c>
      <c r="K52" s="28" t="s">
        <v>36</v>
      </c>
      <c r="L52" s="28" t="s">
        <v>58</v>
      </c>
      <c r="M52" s="28" t="s">
        <v>31</v>
      </c>
      <c r="N52" s="24" t="s">
        <v>144</v>
      </c>
      <c r="O52" s="37"/>
      <c r="P52" s="37"/>
      <c r="Q52" s="37"/>
      <c r="R52" s="37"/>
      <c r="S52" s="37"/>
      <c r="T52" s="37"/>
      <c r="U52" s="37"/>
      <c r="V52" s="37"/>
      <c r="W52" s="37"/>
      <c r="X52" s="37"/>
      <c r="Y52" s="37"/>
      <c r="Z52" s="37"/>
      <c r="AA52" s="37"/>
      <c r="AB52" s="37"/>
      <c r="AC52" s="37"/>
      <c r="AD52" s="37"/>
    </row>
    <row r="53" spans="1:30" s="38" customFormat="1" ht="280.8" customHeight="1" x14ac:dyDescent="0.45">
      <c r="A53" s="39" t="s">
        <v>1660</v>
      </c>
      <c r="B53" s="40"/>
      <c r="C53" s="40"/>
      <c r="D53" s="40"/>
      <c r="E53" s="40"/>
      <c r="F53" s="40"/>
      <c r="G53" s="40"/>
      <c r="H53" s="40"/>
      <c r="I53" s="40"/>
      <c r="J53" s="40"/>
      <c r="K53" s="40"/>
      <c r="L53" s="40"/>
      <c r="M53" s="40"/>
      <c r="N53" s="41"/>
      <c r="O53" s="37"/>
      <c r="P53" s="37"/>
      <c r="Q53" s="37"/>
      <c r="R53" s="37"/>
      <c r="S53" s="37"/>
      <c r="T53" s="37"/>
      <c r="U53" s="37"/>
      <c r="V53" s="37"/>
      <c r="W53" s="37"/>
      <c r="X53" s="37"/>
      <c r="Y53" s="37"/>
      <c r="Z53" s="37"/>
      <c r="AA53" s="37"/>
      <c r="AB53" s="37"/>
      <c r="AC53" s="37"/>
      <c r="AD53" s="37"/>
    </row>
    <row r="54" spans="1:30" s="38" customFormat="1" ht="280.8" customHeight="1" x14ac:dyDescent="0.45">
      <c r="A54" s="28" t="s">
        <v>119</v>
      </c>
      <c r="B54" s="28" t="s">
        <v>120</v>
      </c>
      <c r="C54" s="31" t="s">
        <v>139</v>
      </c>
      <c r="D54" s="24" t="s">
        <v>157</v>
      </c>
      <c r="E54" s="24" t="s">
        <v>158</v>
      </c>
      <c r="F54" s="24" t="str">
        <f t="shared" si="3"/>
        <v>Medir el Porcentaje de eventos de actualización del Plan Qro 2050 realizados con respecto al total de eventos programados</v>
      </c>
      <c r="G54" s="28" t="s">
        <v>49</v>
      </c>
      <c r="H54" s="30">
        <v>1</v>
      </c>
      <c r="I54" s="30">
        <v>0.95</v>
      </c>
      <c r="J54" s="28" t="s">
        <v>159</v>
      </c>
      <c r="K54" s="28" t="s">
        <v>36</v>
      </c>
      <c r="L54" s="28" t="s">
        <v>58</v>
      </c>
      <c r="M54" s="28" t="s">
        <v>31</v>
      </c>
      <c r="N54" s="24" t="s">
        <v>144</v>
      </c>
      <c r="O54" s="37"/>
      <c r="P54" s="37"/>
      <c r="Q54" s="37"/>
      <c r="R54" s="37"/>
      <c r="S54" s="37"/>
      <c r="T54" s="37"/>
      <c r="U54" s="37"/>
      <c r="V54" s="37"/>
      <c r="W54" s="37"/>
      <c r="X54" s="37"/>
      <c r="Y54" s="37"/>
      <c r="Z54" s="37"/>
      <c r="AA54" s="37"/>
      <c r="AB54" s="37"/>
      <c r="AC54" s="37"/>
      <c r="AD54" s="37"/>
    </row>
    <row r="55" spans="1:30" s="38" customFormat="1" ht="280.8" customHeight="1" x14ac:dyDescent="0.45">
      <c r="A55" s="28" t="s">
        <v>119</v>
      </c>
      <c r="B55" s="28" t="s">
        <v>120</v>
      </c>
      <c r="C55" s="31" t="s">
        <v>139</v>
      </c>
      <c r="D55" s="24" t="s">
        <v>160</v>
      </c>
      <c r="E55" s="24" t="s">
        <v>161</v>
      </c>
      <c r="F55" s="24" t="str">
        <f t="shared" si="3"/>
        <v>Medir el Porcentaje de municipios fuera de la zona metropolitana queretana con los que se sostuvieron reuniones con respecto al total de municipios fuera de la zona metropolitana queretana</v>
      </c>
      <c r="G55" s="28" t="s">
        <v>49</v>
      </c>
      <c r="H55" s="30">
        <v>0.77769999999999995</v>
      </c>
      <c r="I55" s="30">
        <v>1</v>
      </c>
      <c r="J55" s="28" t="s">
        <v>162</v>
      </c>
      <c r="K55" s="28" t="s">
        <v>36</v>
      </c>
      <c r="L55" s="28" t="s">
        <v>30</v>
      </c>
      <c r="M55" s="28" t="s">
        <v>31</v>
      </c>
      <c r="N55" s="24" t="s">
        <v>144</v>
      </c>
      <c r="O55" s="37"/>
      <c r="P55" s="37"/>
      <c r="Q55" s="37"/>
      <c r="R55" s="37"/>
      <c r="S55" s="37"/>
      <c r="T55" s="37"/>
      <c r="U55" s="37"/>
      <c r="V55" s="37"/>
      <c r="W55" s="37"/>
      <c r="X55" s="37"/>
      <c r="Y55" s="37"/>
      <c r="Z55" s="37"/>
      <c r="AA55" s="37"/>
      <c r="AB55" s="37"/>
      <c r="AC55" s="37"/>
      <c r="AD55" s="37"/>
    </row>
    <row r="56" spans="1:30" s="38" customFormat="1" ht="280.8" customHeight="1" x14ac:dyDescent="0.45">
      <c r="A56" s="28" t="s">
        <v>119</v>
      </c>
      <c r="B56" s="28" t="s">
        <v>120</v>
      </c>
      <c r="C56" s="31" t="s">
        <v>139</v>
      </c>
      <c r="D56" s="24" t="s">
        <v>163</v>
      </c>
      <c r="E56" s="24" t="s">
        <v>164</v>
      </c>
      <c r="F56" s="24" t="str">
        <f t="shared" si="3"/>
        <v>Medir el Porcentaje de las etapas realizadas para la actualización del plan de largo plazo con respecto al total de etapas requeridas para la modificación del plan de largo plazo</v>
      </c>
      <c r="G56" s="28" t="s">
        <v>49</v>
      </c>
      <c r="H56" s="30">
        <v>1</v>
      </c>
      <c r="I56" s="30">
        <v>1</v>
      </c>
      <c r="J56" s="28" t="s">
        <v>165</v>
      </c>
      <c r="K56" s="28" t="s">
        <v>36</v>
      </c>
      <c r="L56" s="28" t="s">
        <v>58</v>
      </c>
      <c r="M56" s="28" t="s">
        <v>31</v>
      </c>
      <c r="N56" s="24" t="s">
        <v>144</v>
      </c>
      <c r="O56" s="37"/>
      <c r="P56" s="37"/>
      <c r="Q56" s="37"/>
      <c r="R56" s="37"/>
      <c r="S56" s="37"/>
      <c r="T56" s="37"/>
      <c r="U56" s="37"/>
      <c r="V56" s="37"/>
      <c r="W56" s="37"/>
      <c r="X56" s="37"/>
      <c r="Y56" s="37"/>
      <c r="Z56" s="37"/>
      <c r="AA56" s="37"/>
      <c r="AB56" s="37"/>
      <c r="AC56" s="37"/>
      <c r="AD56" s="37"/>
    </row>
    <row r="57" spans="1:30" s="38" customFormat="1" ht="280.8" customHeight="1" x14ac:dyDescent="0.45">
      <c r="A57" s="28" t="s">
        <v>119</v>
      </c>
      <c r="B57" s="28" t="s">
        <v>120</v>
      </c>
      <c r="C57" s="31" t="s">
        <v>166</v>
      </c>
      <c r="D57" s="24" t="s">
        <v>167</v>
      </c>
      <c r="E57" s="24" t="s">
        <v>168</v>
      </c>
      <c r="F57" s="24" t="str">
        <f>"Medir la "&amp;E57</f>
        <v>Medir la Tasa de variación de personas que participan en ejercicios de opinión y valoración de políticas públicas año actual respecto año anterior</v>
      </c>
      <c r="G57" s="28" t="s">
        <v>25</v>
      </c>
      <c r="H57" s="28" t="s">
        <v>169</v>
      </c>
      <c r="I57" s="30">
        <v>0.34</v>
      </c>
      <c r="J57" s="28" t="s">
        <v>170</v>
      </c>
      <c r="K57" s="28" t="s">
        <v>36</v>
      </c>
      <c r="L57" s="28" t="s">
        <v>30</v>
      </c>
      <c r="M57" s="28" t="s">
        <v>31</v>
      </c>
      <c r="N57" s="24" t="s">
        <v>144</v>
      </c>
      <c r="O57" s="37"/>
      <c r="P57" s="37"/>
      <c r="Q57" s="37"/>
      <c r="R57" s="37"/>
      <c r="S57" s="37"/>
      <c r="T57" s="37"/>
      <c r="U57" s="37"/>
      <c r="V57" s="37"/>
      <c r="W57" s="37"/>
      <c r="X57" s="37"/>
      <c r="Y57" s="37"/>
      <c r="Z57" s="37"/>
      <c r="AA57" s="37"/>
      <c r="AB57" s="37"/>
      <c r="AC57" s="37"/>
      <c r="AD57" s="37"/>
    </row>
    <row r="58" spans="1:30" s="38" customFormat="1" ht="280.8" customHeight="1" x14ac:dyDescent="0.45">
      <c r="A58" s="28" t="s">
        <v>119</v>
      </c>
      <c r="B58" s="28" t="s">
        <v>120</v>
      </c>
      <c r="C58" s="31" t="s">
        <v>166</v>
      </c>
      <c r="D58" s="24" t="s">
        <v>171</v>
      </c>
      <c r="E58" s="24" t="s">
        <v>172</v>
      </c>
      <c r="F58" s="24" t="str">
        <f t="shared" ref="F58:F67" si="4">"Medir el "&amp;E58</f>
        <v>Medir el Porcentaje de Municipios atendidos con programas institucionales de planeación, valoración de políticas e impulso de sectores sociales, con respecto al total de Municipios del Estado de Querétaro</v>
      </c>
      <c r="G58" s="28" t="s">
        <v>25</v>
      </c>
      <c r="H58" s="28" t="s">
        <v>169</v>
      </c>
      <c r="I58" s="30">
        <v>0.94399999999999995</v>
      </c>
      <c r="J58" s="28" t="s">
        <v>173</v>
      </c>
      <c r="K58" s="28" t="s">
        <v>36</v>
      </c>
      <c r="L58" s="28" t="s">
        <v>58</v>
      </c>
      <c r="M58" s="28" t="s">
        <v>31</v>
      </c>
      <c r="N58" s="24" t="s">
        <v>144</v>
      </c>
      <c r="O58" s="37"/>
      <c r="P58" s="37"/>
      <c r="Q58" s="37"/>
      <c r="R58" s="37"/>
      <c r="S58" s="37"/>
      <c r="T58" s="37"/>
      <c r="U58" s="37"/>
      <c r="V58" s="37"/>
      <c r="W58" s="37"/>
      <c r="X58" s="37"/>
      <c r="Y58" s="37"/>
      <c r="Z58" s="37"/>
      <c r="AA58" s="37"/>
      <c r="AB58" s="37"/>
      <c r="AC58" s="37"/>
      <c r="AD58" s="37"/>
    </row>
    <row r="59" spans="1:30" s="38" customFormat="1" ht="280.8" customHeight="1" x14ac:dyDescent="0.45">
      <c r="A59" s="28" t="s">
        <v>119</v>
      </c>
      <c r="B59" s="28" t="s">
        <v>120</v>
      </c>
      <c r="C59" s="31" t="s">
        <v>166</v>
      </c>
      <c r="D59" s="24" t="s">
        <v>174</v>
      </c>
      <c r="E59" s="24" t="s">
        <v>175</v>
      </c>
      <c r="F59" s="24" t="str">
        <f t="shared" si="4"/>
        <v>Medir el Porcentaje de apoyos sociales entregados con respecto al total de apoyos sociales aprobados</v>
      </c>
      <c r="G59" s="28" t="s">
        <v>49</v>
      </c>
      <c r="H59" s="28" t="s">
        <v>169</v>
      </c>
      <c r="I59" s="30">
        <v>0.95</v>
      </c>
      <c r="J59" s="28" t="s">
        <v>176</v>
      </c>
      <c r="K59" s="28" t="s">
        <v>36</v>
      </c>
      <c r="L59" s="28" t="s">
        <v>30</v>
      </c>
      <c r="M59" s="28" t="s">
        <v>31</v>
      </c>
      <c r="N59" s="24" t="s">
        <v>144</v>
      </c>
      <c r="O59" s="37"/>
      <c r="P59" s="37"/>
      <c r="Q59" s="37"/>
      <c r="R59" s="37"/>
      <c r="S59" s="37"/>
      <c r="T59" s="37"/>
      <c r="U59" s="37"/>
      <c r="V59" s="37"/>
      <c r="W59" s="37"/>
      <c r="X59" s="37"/>
      <c r="Y59" s="37"/>
      <c r="Z59" s="37"/>
      <c r="AA59" s="37"/>
      <c r="AB59" s="37"/>
      <c r="AC59" s="37"/>
      <c r="AD59" s="37"/>
    </row>
    <row r="60" spans="1:30" s="38" customFormat="1" ht="280.8" customHeight="1" x14ac:dyDescent="0.45">
      <c r="A60" s="28" t="s">
        <v>119</v>
      </c>
      <c r="B60" s="28" t="s">
        <v>120</v>
      </c>
      <c r="C60" s="31" t="s">
        <v>166</v>
      </c>
      <c r="D60" s="24" t="s">
        <v>177</v>
      </c>
      <c r="E60" s="24" t="s">
        <v>178</v>
      </c>
      <c r="F60" s="24" t="str">
        <f t="shared" si="4"/>
        <v>Medir el Porcentaje de apoyos sociales pagados con respecto al total de apoyos sociales entregados</v>
      </c>
      <c r="G60" s="28" t="s">
        <v>49</v>
      </c>
      <c r="H60" s="28" t="s">
        <v>169</v>
      </c>
      <c r="I60" s="30">
        <v>0.9</v>
      </c>
      <c r="J60" s="28" t="s">
        <v>179</v>
      </c>
      <c r="K60" s="28" t="s">
        <v>36</v>
      </c>
      <c r="L60" s="28" t="s">
        <v>58</v>
      </c>
      <c r="M60" s="28" t="s">
        <v>31</v>
      </c>
      <c r="N60" s="24" t="s">
        <v>144</v>
      </c>
      <c r="O60" s="37"/>
      <c r="P60" s="37"/>
      <c r="Q60" s="37"/>
      <c r="R60" s="37"/>
      <c r="S60" s="37"/>
      <c r="T60" s="37"/>
      <c r="U60" s="37"/>
      <c r="V60" s="37"/>
      <c r="W60" s="37"/>
      <c r="X60" s="37"/>
      <c r="Y60" s="37"/>
      <c r="Z60" s="37"/>
      <c r="AA60" s="37"/>
      <c r="AB60" s="37"/>
      <c r="AC60" s="37"/>
      <c r="AD60" s="37"/>
    </row>
    <row r="61" spans="1:30" s="38" customFormat="1" ht="280.8" customHeight="1" x14ac:dyDescent="0.45">
      <c r="A61" s="28" t="s">
        <v>119</v>
      </c>
      <c r="B61" s="28" t="s">
        <v>120</v>
      </c>
      <c r="C61" s="31" t="s">
        <v>166</v>
      </c>
      <c r="D61" s="24" t="s">
        <v>180</v>
      </c>
      <c r="E61" s="24" t="s">
        <v>181</v>
      </c>
      <c r="F61" s="24" t="str">
        <f t="shared" si="4"/>
        <v>Medir el Porcentaje de apoyos sociales a mujeres beneficiadas pagados con respecto al total apoyos sociales pagados</v>
      </c>
      <c r="G61" s="28" t="s">
        <v>49</v>
      </c>
      <c r="H61" s="28" t="s">
        <v>169</v>
      </c>
      <c r="I61" s="30">
        <v>0.85</v>
      </c>
      <c r="J61" s="28" t="s">
        <v>182</v>
      </c>
      <c r="K61" s="28" t="s">
        <v>36</v>
      </c>
      <c r="L61" s="28" t="s">
        <v>58</v>
      </c>
      <c r="M61" s="28" t="s">
        <v>31</v>
      </c>
      <c r="N61" s="24" t="s">
        <v>144</v>
      </c>
      <c r="O61" s="37"/>
      <c r="P61" s="37"/>
      <c r="Q61" s="37"/>
      <c r="R61" s="37"/>
      <c r="S61" s="37"/>
      <c r="T61" s="37"/>
      <c r="U61" s="37"/>
      <c r="V61" s="37"/>
      <c r="W61" s="37"/>
      <c r="X61" s="37"/>
      <c r="Y61" s="37"/>
      <c r="Z61" s="37"/>
      <c r="AA61" s="37"/>
      <c r="AB61" s="37"/>
      <c r="AC61" s="37"/>
      <c r="AD61" s="37"/>
    </row>
    <row r="62" spans="1:30" s="38" customFormat="1" ht="280.8" customHeight="1" x14ac:dyDescent="0.45">
      <c r="A62" s="39" t="s">
        <v>1660</v>
      </c>
      <c r="B62" s="40"/>
      <c r="C62" s="40"/>
      <c r="D62" s="40"/>
      <c r="E62" s="40"/>
      <c r="F62" s="40"/>
      <c r="G62" s="40"/>
      <c r="H62" s="40"/>
      <c r="I62" s="40"/>
      <c r="J62" s="40"/>
      <c r="K62" s="40"/>
      <c r="L62" s="40"/>
      <c r="M62" s="40"/>
      <c r="N62" s="41"/>
      <c r="O62" s="37"/>
      <c r="P62" s="37"/>
      <c r="Q62" s="37"/>
      <c r="R62" s="37"/>
      <c r="S62" s="37"/>
      <c r="T62" s="37"/>
      <c r="U62" s="37"/>
      <c r="V62" s="37"/>
      <c r="W62" s="37"/>
      <c r="X62" s="37"/>
      <c r="Y62" s="37"/>
      <c r="Z62" s="37"/>
      <c r="AA62" s="37"/>
      <c r="AB62" s="37"/>
      <c r="AC62" s="37"/>
      <c r="AD62" s="37"/>
    </row>
    <row r="63" spans="1:30" s="38" customFormat="1" ht="280.8" customHeight="1" x14ac:dyDescent="0.45">
      <c r="A63" s="28" t="s">
        <v>119</v>
      </c>
      <c r="B63" s="28" t="s">
        <v>120</v>
      </c>
      <c r="C63" s="31" t="s">
        <v>166</v>
      </c>
      <c r="D63" s="24" t="s">
        <v>183</v>
      </c>
      <c r="E63" s="24" t="s">
        <v>184</v>
      </c>
      <c r="F63" s="24" t="str">
        <f t="shared" si="4"/>
        <v>Medir el Porcentaje de entrevistas aplicadas a la ciudadanía beneficiaria y no beneficiaria de Programas Sociales con respecto al total de entrevistas programadas a realizar</v>
      </c>
      <c r="G63" s="28" t="s">
        <v>49</v>
      </c>
      <c r="H63" s="28" t="s">
        <v>169</v>
      </c>
      <c r="I63" s="30">
        <v>0.88</v>
      </c>
      <c r="J63" s="28" t="s">
        <v>185</v>
      </c>
      <c r="K63" s="28" t="s">
        <v>36</v>
      </c>
      <c r="L63" s="28" t="s">
        <v>42</v>
      </c>
      <c r="M63" s="30">
        <v>0.14580000000000001</v>
      </c>
      <c r="N63" s="24" t="s">
        <v>144</v>
      </c>
      <c r="O63" s="37"/>
      <c r="P63" s="37"/>
      <c r="Q63" s="37"/>
      <c r="R63" s="37"/>
      <c r="S63" s="37"/>
      <c r="T63" s="37"/>
      <c r="U63" s="37"/>
      <c r="V63" s="37"/>
      <c r="W63" s="37"/>
      <c r="X63" s="37"/>
      <c r="Y63" s="37"/>
      <c r="Z63" s="37"/>
      <c r="AA63" s="37"/>
      <c r="AB63" s="37"/>
      <c r="AC63" s="37"/>
      <c r="AD63" s="37"/>
    </row>
    <row r="64" spans="1:30" s="38" customFormat="1" ht="280.8" customHeight="1" x14ac:dyDescent="0.45">
      <c r="A64" s="28" t="s">
        <v>119</v>
      </c>
      <c r="B64" s="28" t="s">
        <v>120</v>
      </c>
      <c r="C64" s="31" t="s">
        <v>166</v>
      </c>
      <c r="D64" s="24" t="s">
        <v>186</v>
      </c>
      <c r="E64" s="24" t="s">
        <v>187</v>
      </c>
      <c r="F64" s="24" t="str">
        <f t="shared" si="4"/>
        <v>Medir el Porcentaje de personas entrevistadas con respecto al total de personas que se solicita su participación</v>
      </c>
      <c r="G64" s="28" t="s">
        <v>49</v>
      </c>
      <c r="H64" s="28" t="s">
        <v>169</v>
      </c>
      <c r="I64" s="30">
        <v>0.8</v>
      </c>
      <c r="J64" s="28" t="s">
        <v>188</v>
      </c>
      <c r="K64" s="28" t="s">
        <v>36</v>
      </c>
      <c r="L64" s="28" t="s">
        <v>42</v>
      </c>
      <c r="M64" s="30">
        <v>0.8095</v>
      </c>
      <c r="N64" s="24" t="s">
        <v>144</v>
      </c>
      <c r="O64" s="37"/>
      <c r="P64" s="37"/>
      <c r="Q64" s="37"/>
      <c r="R64" s="37"/>
      <c r="S64" s="37"/>
      <c r="T64" s="37"/>
      <c r="U64" s="37"/>
      <c r="V64" s="37"/>
      <c r="W64" s="37"/>
      <c r="X64" s="37"/>
      <c r="Y64" s="37"/>
      <c r="Z64" s="37"/>
      <c r="AA64" s="37"/>
      <c r="AB64" s="37"/>
      <c r="AC64" s="37"/>
      <c r="AD64" s="37"/>
    </row>
    <row r="65" spans="1:30" s="38" customFormat="1" ht="280.8" customHeight="1" x14ac:dyDescent="0.45">
      <c r="A65" s="28" t="s">
        <v>119</v>
      </c>
      <c r="B65" s="28" t="s">
        <v>120</v>
      </c>
      <c r="C65" s="31" t="s">
        <v>166</v>
      </c>
      <c r="D65" s="24" t="s">
        <v>189</v>
      </c>
      <c r="E65" s="24" t="s">
        <v>190</v>
      </c>
      <c r="F65" s="24" t="str">
        <f t="shared" si="4"/>
        <v>Medir el Porcentaje de visitas realizadas por brigadista con respecto al total visitas programadas por brigadista</v>
      </c>
      <c r="G65" s="28" t="s">
        <v>49</v>
      </c>
      <c r="H65" s="28" t="s">
        <v>169</v>
      </c>
      <c r="I65" s="30">
        <v>0.85</v>
      </c>
      <c r="J65" s="28" t="s">
        <v>191</v>
      </c>
      <c r="K65" s="28" t="s">
        <v>36</v>
      </c>
      <c r="L65" s="28" t="s">
        <v>42</v>
      </c>
      <c r="M65" s="30">
        <v>0.73129999999999995</v>
      </c>
      <c r="N65" s="24" t="s">
        <v>144</v>
      </c>
      <c r="O65" s="37"/>
      <c r="P65" s="37"/>
      <c r="Q65" s="37"/>
      <c r="R65" s="37"/>
      <c r="S65" s="37"/>
      <c r="T65" s="37"/>
      <c r="U65" s="37"/>
      <c r="V65" s="37"/>
      <c r="W65" s="37"/>
      <c r="X65" s="37"/>
      <c r="Y65" s="37"/>
      <c r="Z65" s="37"/>
      <c r="AA65" s="37"/>
      <c r="AB65" s="37"/>
      <c r="AC65" s="37"/>
      <c r="AD65" s="37"/>
    </row>
    <row r="66" spans="1:30" s="38" customFormat="1" ht="280.8" customHeight="1" x14ac:dyDescent="0.45">
      <c r="A66" s="28" t="s">
        <v>119</v>
      </c>
      <c r="B66" s="28" t="s">
        <v>120</v>
      </c>
      <c r="C66" s="31" t="s">
        <v>166</v>
      </c>
      <c r="D66" s="24" t="s">
        <v>192</v>
      </c>
      <c r="E66" s="24" t="s">
        <v>193</v>
      </c>
      <c r="F66" s="24" t="str">
        <f t="shared" si="4"/>
        <v>Medir el Promedio de personas beneficiarias atendidas</v>
      </c>
      <c r="G66" s="28" t="s">
        <v>49</v>
      </c>
      <c r="H66" s="28" t="s">
        <v>169</v>
      </c>
      <c r="I66" s="29">
        <v>65</v>
      </c>
      <c r="J66" s="28" t="s">
        <v>1659</v>
      </c>
      <c r="K66" s="28" t="s">
        <v>132</v>
      </c>
      <c r="L66" s="28" t="s">
        <v>58</v>
      </c>
      <c r="M66" s="28" t="s">
        <v>31</v>
      </c>
      <c r="N66" s="24" t="s">
        <v>144</v>
      </c>
      <c r="O66" s="37"/>
      <c r="P66" s="37"/>
      <c r="Q66" s="37"/>
      <c r="R66" s="37"/>
      <c r="S66" s="37"/>
      <c r="T66" s="37"/>
      <c r="U66" s="37"/>
      <c r="V66" s="37"/>
      <c r="W66" s="37"/>
      <c r="X66" s="37"/>
      <c r="Y66" s="37"/>
      <c r="Z66" s="37"/>
      <c r="AA66" s="37"/>
      <c r="AB66" s="37"/>
      <c r="AC66" s="37"/>
      <c r="AD66" s="37"/>
    </row>
    <row r="67" spans="1:30" s="38" customFormat="1" ht="280.8" customHeight="1" x14ac:dyDescent="0.45">
      <c r="A67" s="28" t="s">
        <v>119</v>
      </c>
      <c r="B67" s="28" t="s">
        <v>120</v>
      </c>
      <c r="C67" s="31" t="s">
        <v>194</v>
      </c>
      <c r="D67" s="24" t="s">
        <v>195</v>
      </c>
      <c r="E67" s="24" t="s">
        <v>196</v>
      </c>
      <c r="F67" s="24" t="str">
        <f t="shared" si="4"/>
        <v>Medir el Subíndice de Sistema Político y Gobiernos del Índice de Competitividad Estatal del Instituto Mexicano para la Competitividad A.C.</v>
      </c>
      <c r="G67" s="28" t="s">
        <v>25</v>
      </c>
      <c r="H67" s="28" t="s">
        <v>169</v>
      </c>
      <c r="I67" s="28" t="s">
        <v>27</v>
      </c>
      <c r="J67" s="28" t="s">
        <v>197</v>
      </c>
      <c r="K67" s="28" t="s">
        <v>29</v>
      </c>
      <c r="L67" s="28" t="s">
        <v>30</v>
      </c>
      <c r="M67" s="27" t="s">
        <v>31</v>
      </c>
      <c r="N67" s="24" t="s">
        <v>198</v>
      </c>
      <c r="O67" s="37"/>
      <c r="P67" s="37"/>
      <c r="Q67" s="37"/>
      <c r="R67" s="37"/>
      <c r="S67" s="37"/>
      <c r="T67" s="37"/>
      <c r="U67" s="37"/>
      <c r="V67" s="37"/>
      <c r="W67" s="37"/>
      <c r="X67" s="37"/>
      <c r="Y67" s="37"/>
      <c r="Z67" s="37"/>
      <c r="AA67" s="37"/>
      <c r="AB67" s="37"/>
      <c r="AC67" s="37"/>
      <c r="AD67" s="37"/>
    </row>
    <row r="68" spans="1:30" s="38" customFormat="1" ht="280.8" customHeight="1" x14ac:dyDescent="0.45">
      <c r="A68" s="28" t="s">
        <v>119</v>
      </c>
      <c r="B68" s="28" t="s">
        <v>120</v>
      </c>
      <c r="C68" s="31" t="s">
        <v>194</v>
      </c>
      <c r="D68" s="24" t="s">
        <v>199</v>
      </c>
      <c r="E68" s="24" t="s">
        <v>200</v>
      </c>
      <c r="F68" s="24" t="str">
        <f>"Medir la "&amp;E68</f>
        <v>Medir la Calificación promedio otorgada por las y los encuestados en el Diagnóstico de Consejos Temáticos de Participación Ciudadana</v>
      </c>
      <c r="G68" s="28" t="s">
        <v>25</v>
      </c>
      <c r="H68" s="28">
        <v>8.66</v>
      </c>
      <c r="I68" s="29">
        <v>8.8000000000000007</v>
      </c>
      <c r="J68" s="28" t="s">
        <v>201</v>
      </c>
      <c r="K68" s="28" t="s">
        <v>132</v>
      </c>
      <c r="L68" s="28" t="s">
        <v>30</v>
      </c>
      <c r="M68" s="24" t="s">
        <v>31</v>
      </c>
      <c r="N68" s="24" t="s">
        <v>198</v>
      </c>
      <c r="O68" s="37"/>
      <c r="P68" s="37"/>
      <c r="Q68" s="37"/>
      <c r="R68" s="37"/>
      <c r="S68" s="37"/>
      <c r="T68" s="37"/>
      <c r="U68" s="37"/>
      <c r="V68" s="37"/>
      <c r="W68" s="37"/>
      <c r="X68" s="37"/>
      <c r="Y68" s="37"/>
      <c r="Z68" s="37"/>
      <c r="AA68" s="37"/>
      <c r="AB68" s="37"/>
      <c r="AC68" s="37"/>
      <c r="AD68" s="37"/>
    </row>
    <row r="69" spans="1:30" s="38" customFormat="1" ht="280.8" customHeight="1" x14ac:dyDescent="0.45">
      <c r="A69" s="28" t="s">
        <v>119</v>
      </c>
      <c r="B69" s="28" t="s">
        <v>120</v>
      </c>
      <c r="C69" s="31" t="s">
        <v>194</v>
      </c>
      <c r="D69" s="24" t="s">
        <v>202</v>
      </c>
      <c r="E69" s="24" t="s">
        <v>203</v>
      </c>
      <c r="F69" s="24" t="str">
        <f t="shared" ref="F69:F70" si="5">"Medir el "&amp;E69</f>
        <v>Medir el Porcentaje de propuestas de la ciudadanía validadas con respecto al total de propuestas recibidas a través del "Sistema Estatal de Participación Ciudadana"</v>
      </c>
      <c r="G69" s="28" t="s">
        <v>49</v>
      </c>
      <c r="H69" s="28" t="s">
        <v>169</v>
      </c>
      <c r="I69" s="30">
        <v>0.1</v>
      </c>
      <c r="J69" s="28" t="s">
        <v>204</v>
      </c>
      <c r="K69" s="28" t="s">
        <v>36</v>
      </c>
      <c r="L69" s="28" t="s">
        <v>58</v>
      </c>
      <c r="M69" s="24" t="s">
        <v>31</v>
      </c>
      <c r="N69" s="24" t="s">
        <v>198</v>
      </c>
      <c r="O69" s="37"/>
      <c r="P69" s="37"/>
      <c r="Q69" s="37"/>
      <c r="R69" s="37"/>
      <c r="S69" s="37"/>
      <c r="T69" s="37"/>
      <c r="U69" s="37"/>
      <c r="V69" s="37"/>
      <c r="W69" s="37"/>
      <c r="X69" s="37"/>
      <c r="Y69" s="37"/>
      <c r="Z69" s="37"/>
      <c r="AA69" s="37"/>
      <c r="AB69" s="37"/>
      <c r="AC69" s="37"/>
      <c r="AD69" s="37"/>
    </row>
    <row r="70" spans="1:30" s="38" customFormat="1" ht="280.8" customHeight="1" x14ac:dyDescent="0.45">
      <c r="A70" s="28" t="s">
        <v>119</v>
      </c>
      <c r="B70" s="28" t="s">
        <v>120</v>
      </c>
      <c r="C70" s="31" t="s">
        <v>194</v>
      </c>
      <c r="D70" s="24" t="s">
        <v>205</v>
      </c>
      <c r="E70" s="24" t="s">
        <v>206</v>
      </c>
      <c r="F70" s="24" t="str">
        <f t="shared" si="5"/>
        <v>Medir el Porcentaje de nuevos registros de la ciudadanía en el portal que son canalizados exitosamente a un Consejo Ciudadano con respecto al total de nuevos registros de la ciudadanía en el portal</v>
      </c>
      <c r="G70" s="28" t="s">
        <v>49</v>
      </c>
      <c r="H70" s="28" t="s">
        <v>169</v>
      </c>
      <c r="I70" s="30">
        <v>0.5</v>
      </c>
      <c r="J70" s="28" t="s">
        <v>207</v>
      </c>
      <c r="K70" s="28" t="s">
        <v>36</v>
      </c>
      <c r="L70" s="28" t="s">
        <v>58</v>
      </c>
      <c r="M70" s="24" t="s">
        <v>31</v>
      </c>
      <c r="N70" s="24" t="s">
        <v>198</v>
      </c>
      <c r="O70" s="37"/>
      <c r="P70" s="37"/>
      <c r="Q70" s="37"/>
      <c r="R70" s="37"/>
      <c r="S70" s="37"/>
      <c r="T70" s="37"/>
      <c r="U70" s="37"/>
      <c r="V70" s="37"/>
      <c r="W70" s="37"/>
      <c r="X70" s="37"/>
      <c r="Y70" s="37"/>
      <c r="Z70" s="37"/>
      <c r="AA70" s="37"/>
      <c r="AB70" s="37"/>
      <c r="AC70" s="37"/>
      <c r="AD70" s="37"/>
    </row>
    <row r="71" spans="1:30" s="38" customFormat="1" ht="280.8" customHeight="1" x14ac:dyDescent="0.45">
      <c r="A71" s="39" t="s">
        <v>1660</v>
      </c>
      <c r="B71" s="40"/>
      <c r="C71" s="40"/>
      <c r="D71" s="40"/>
      <c r="E71" s="40"/>
      <c r="F71" s="40"/>
      <c r="G71" s="40"/>
      <c r="H71" s="40"/>
      <c r="I71" s="40"/>
      <c r="J71" s="40"/>
      <c r="K71" s="40"/>
      <c r="L71" s="40"/>
      <c r="M71" s="40"/>
      <c r="N71" s="41"/>
      <c r="O71" s="37"/>
      <c r="P71" s="37"/>
      <c r="Q71" s="37"/>
      <c r="R71" s="37"/>
      <c r="S71" s="37"/>
      <c r="T71" s="37"/>
      <c r="U71" s="37"/>
      <c r="V71" s="37"/>
      <c r="W71" s="37"/>
      <c r="X71" s="37"/>
      <c r="Y71" s="37"/>
      <c r="Z71" s="37"/>
      <c r="AA71" s="37"/>
      <c r="AB71" s="37"/>
      <c r="AC71" s="37"/>
      <c r="AD71" s="37"/>
    </row>
    <row r="72" spans="1:30" s="38" customFormat="1" ht="280.8" customHeight="1" x14ac:dyDescent="0.45">
      <c r="A72" s="28" t="s">
        <v>119</v>
      </c>
      <c r="B72" s="28" t="s">
        <v>120</v>
      </c>
      <c r="C72" s="31" t="s">
        <v>194</v>
      </c>
      <c r="D72" s="24" t="s">
        <v>208</v>
      </c>
      <c r="E72" s="24" t="s">
        <v>209</v>
      </c>
      <c r="F72" s="24" t="str">
        <f>"Medir la "&amp;E72</f>
        <v>Medir la Tasa de variación nuevos registros de las y los ciudadanos en la plataforma del "Sistema Estatal de Participación Ciudadana" mismo semestre año actual respecto mismo semestre año anterior</v>
      </c>
      <c r="G72" s="28" t="s">
        <v>49</v>
      </c>
      <c r="H72" s="28" t="s">
        <v>169</v>
      </c>
      <c r="I72" s="30">
        <v>0.05</v>
      </c>
      <c r="J72" s="28" t="s">
        <v>210</v>
      </c>
      <c r="K72" s="28" t="s">
        <v>36</v>
      </c>
      <c r="L72" s="28" t="s">
        <v>58</v>
      </c>
      <c r="M72" s="24" t="s">
        <v>31</v>
      </c>
      <c r="N72" s="24" t="s">
        <v>198</v>
      </c>
      <c r="O72" s="37"/>
      <c r="P72" s="37"/>
      <c r="Q72" s="37"/>
      <c r="R72" s="37"/>
      <c r="S72" s="37"/>
      <c r="T72" s="37"/>
      <c r="U72" s="37"/>
      <c r="V72" s="37"/>
      <c r="W72" s="37"/>
      <c r="X72" s="37"/>
      <c r="Y72" s="37"/>
      <c r="Z72" s="37"/>
      <c r="AA72" s="37"/>
      <c r="AB72" s="37"/>
      <c r="AC72" s="37"/>
      <c r="AD72" s="37"/>
    </row>
    <row r="73" spans="1:30" s="38" customFormat="1" ht="280.8" customHeight="1" x14ac:dyDescent="0.45">
      <c r="A73" s="28" t="s">
        <v>119</v>
      </c>
      <c r="B73" s="28" t="s">
        <v>120</v>
      </c>
      <c r="C73" s="31" t="s">
        <v>194</v>
      </c>
      <c r="D73" s="24" t="s">
        <v>211</v>
      </c>
      <c r="E73" s="24" t="s">
        <v>212</v>
      </c>
      <c r="F73" s="24" t="str">
        <f t="shared" ref="F73:F76" si="6">"Medir el "&amp;E73</f>
        <v>Medir el Porcentaje de sesiones por comisiones permanentes y plenos de consejos ciudadanos realizadas con respecto al total de sesiones por realizar</v>
      </c>
      <c r="G73" s="28" t="s">
        <v>49</v>
      </c>
      <c r="H73" s="28" t="s">
        <v>169</v>
      </c>
      <c r="I73" s="30">
        <v>0.9</v>
      </c>
      <c r="J73" s="28" t="s">
        <v>213</v>
      </c>
      <c r="K73" s="28" t="s">
        <v>36</v>
      </c>
      <c r="L73" s="28" t="s">
        <v>58</v>
      </c>
      <c r="M73" s="24" t="s">
        <v>31</v>
      </c>
      <c r="N73" s="24" t="s">
        <v>198</v>
      </c>
      <c r="O73" s="37"/>
      <c r="P73" s="37"/>
      <c r="Q73" s="37"/>
      <c r="R73" s="37"/>
      <c r="S73" s="37"/>
      <c r="T73" s="37"/>
      <c r="U73" s="37"/>
      <c r="V73" s="37"/>
      <c r="W73" s="37"/>
      <c r="X73" s="37"/>
      <c r="Y73" s="37"/>
      <c r="Z73" s="37"/>
      <c r="AA73" s="37"/>
      <c r="AB73" s="37"/>
      <c r="AC73" s="37"/>
      <c r="AD73" s="37"/>
    </row>
    <row r="74" spans="1:30" s="38" customFormat="1" ht="280.8" customHeight="1" x14ac:dyDescent="0.45">
      <c r="A74" s="28" t="s">
        <v>119</v>
      </c>
      <c r="B74" s="28" t="s">
        <v>120</v>
      </c>
      <c r="C74" s="31" t="s">
        <v>194</v>
      </c>
      <c r="D74" s="24" t="s">
        <v>214</v>
      </c>
      <c r="E74" s="24" t="s">
        <v>215</v>
      </c>
      <c r="F74" s="24" t="str">
        <f t="shared" si="6"/>
        <v>Medir el Promedio de consejeros y consejeras miembros de las comisiones permanentes que asisten a las sesiones</v>
      </c>
      <c r="G74" s="28" t="s">
        <v>49</v>
      </c>
      <c r="H74" s="28" t="s">
        <v>169</v>
      </c>
      <c r="I74" s="29">
        <v>8</v>
      </c>
      <c r="J74" s="28" t="s">
        <v>216</v>
      </c>
      <c r="K74" s="28" t="s">
        <v>36</v>
      </c>
      <c r="L74" s="28" t="s">
        <v>58</v>
      </c>
      <c r="M74" s="24" t="s">
        <v>31</v>
      </c>
      <c r="N74" s="24" t="s">
        <v>198</v>
      </c>
      <c r="O74" s="37"/>
      <c r="P74" s="37"/>
      <c r="Q74" s="37"/>
      <c r="R74" s="37"/>
      <c r="S74" s="37"/>
      <c r="T74" s="37"/>
      <c r="U74" s="37"/>
      <c r="V74" s="37"/>
      <c r="W74" s="37"/>
      <c r="X74" s="37"/>
      <c r="Y74" s="37"/>
      <c r="Z74" s="37"/>
      <c r="AA74" s="37"/>
      <c r="AB74" s="37"/>
      <c r="AC74" s="37"/>
      <c r="AD74" s="37"/>
    </row>
    <row r="75" spans="1:30" s="38" customFormat="1" ht="280.8" customHeight="1" x14ac:dyDescent="0.45">
      <c r="A75" s="28" t="s">
        <v>119</v>
      </c>
      <c r="B75" s="28" t="s">
        <v>120</v>
      </c>
      <c r="C75" s="31" t="s">
        <v>194</v>
      </c>
      <c r="D75" s="24" t="s">
        <v>1663</v>
      </c>
      <c r="E75" s="24" t="s">
        <v>217</v>
      </c>
      <c r="F75" s="24" t="str">
        <f t="shared" si="6"/>
        <v>Medir el Porcentaje de mesas de trabajo que derivan de Sesiones de Consejo Ciudadano con respecto al total de mesas de trabajo realizadas</v>
      </c>
      <c r="G75" s="28" t="s">
        <v>49</v>
      </c>
      <c r="H75" s="28" t="s">
        <v>169</v>
      </c>
      <c r="I75" s="30">
        <v>0.9</v>
      </c>
      <c r="J75" s="28" t="s">
        <v>218</v>
      </c>
      <c r="K75" s="28" t="s">
        <v>36</v>
      </c>
      <c r="L75" s="28" t="s">
        <v>42</v>
      </c>
      <c r="M75" s="26">
        <v>1</v>
      </c>
      <c r="N75" s="24" t="s">
        <v>198</v>
      </c>
      <c r="O75" s="37"/>
      <c r="P75" s="37"/>
      <c r="Q75" s="37"/>
      <c r="R75" s="37"/>
      <c r="S75" s="37"/>
      <c r="T75" s="37"/>
      <c r="U75" s="37"/>
      <c r="V75" s="37"/>
      <c r="W75" s="37"/>
      <c r="X75" s="37"/>
      <c r="Y75" s="37"/>
      <c r="Z75" s="37"/>
      <c r="AA75" s="37"/>
      <c r="AB75" s="37"/>
      <c r="AC75" s="37"/>
      <c r="AD75" s="37"/>
    </row>
    <row r="76" spans="1:30" s="38" customFormat="1" ht="280.8" customHeight="1" x14ac:dyDescent="0.45">
      <c r="A76" s="28" t="s">
        <v>219</v>
      </c>
      <c r="B76" s="28" t="s">
        <v>220</v>
      </c>
      <c r="C76" s="31" t="s">
        <v>221</v>
      </c>
      <c r="D76" s="24" t="s">
        <v>222</v>
      </c>
      <c r="E76" s="24" t="s">
        <v>223</v>
      </c>
      <c r="F76" s="28" t="str">
        <f t="shared" si="6"/>
        <v>Medir el Porcentaje de la población con carencia por acceso a los servicios de salud</v>
      </c>
      <c r="G76" s="28" t="s">
        <v>25</v>
      </c>
      <c r="H76" s="30">
        <v>0.24099999999999999</v>
      </c>
      <c r="I76" s="30">
        <v>0.23</v>
      </c>
      <c r="J76" s="28" t="s">
        <v>224</v>
      </c>
      <c r="K76" s="28" t="s">
        <v>36</v>
      </c>
      <c r="L76" s="28" t="s">
        <v>225</v>
      </c>
      <c r="M76" s="24" t="s">
        <v>31</v>
      </c>
      <c r="N76" s="24" t="s">
        <v>226</v>
      </c>
      <c r="O76" s="37"/>
      <c r="P76" s="37"/>
      <c r="Q76" s="37"/>
      <c r="R76" s="37"/>
      <c r="S76" s="37"/>
      <c r="T76" s="37"/>
      <c r="U76" s="37"/>
      <c r="V76" s="37"/>
      <c r="W76" s="37"/>
      <c r="X76" s="37"/>
      <c r="Y76" s="37"/>
      <c r="Z76" s="37"/>
      <c r="AA76" s="37"/>
      <c r="AB76" s="37"/>
      <c r="AC76" s="37"/>
      <c r="AD76" s="37"/>
    </row>
    <row r="77" spans="1:30" s="38" customFormat="1" ht="280.8" customHeight="1" x14ac:dyDescent="0.45">
      <c r="A77" s="28" t="s">
        <v>219</v>
      </c>
      <c r="B77" s="28" t="s">
        <v>220</v>
      </c>
      <c r="C77" s="31" t="s">
        <v>221</v>
      </c>
      <c r="D77" s="24" t="s">
        <v>227</v>
      </c>
      <c r="E77" s="24" t="s">
        <v>228</v>
      </c>
      <c r="F77" s="28" t="str">
        <f t="shared" ref="F77:F78" si="7">"Medir la "&amp;E77</f>
        <v>Medir la Razón de Mortalidad Materna en la Entidad.</v>
      </c>
      <c r="G77" s="28" t="s">
        <v>25</v>
      </c>
      <c r="H77" s="28">
        <v>50.13</v>
      </c>
      <c r="I77" s="28">
        <v>34.979999999999997</v>
      </c>
      <c r="J77" s="28" t="s">
        <v>229</v>
      </c>
      <c r="K77" s="28" t="s">
        <v>230</v>
      </c>
      <c r="L77" s="28" t="s">
        <v>30</v>
      </c>
      <c r="M77" s="24" t="s">
        <v>31</v>
      </c>
      <c r="N77" s="24" t="s">
        <v>226</v>
      </c>
      <c r="O77" s="37"/>
      <c r="P77" s="37"/>
      <c r="Q77" s="37"/>
      <c r="R77" s="37"/>
      <c r="S77" s="37"/>
      <c r="T77" s="37"/>
      <c r="U77" s="37"/>
      <c r="V77" s="37"/>
      <c r="W77" s="37"/>
      <c r="X77" s="37"/>
      <c r="Y77" s="37"/>
      <c r="Z77" s="37"/>
      <c r="AA77" s="37"/>
      <c r="AB77" s="37"/>
      <c r="AC77" s="37"/>
      <c r="AD77" s="37"/>
    </row>
    <row r="78" spans="1:30" s="38" customFormat="1" ht="280.8" customHeight="1" x14ac:dyDescent="0.45">
      <c r="A78" s="28" t="s">
        <v>219</v>
      </c>
      <c r="B78" s="28" t="s">
        <v>220</v>
      </c>
      <c r="C78" s="31" t="s">
        <v>221</v>
      </c>
      <c r="D78" s="24" t="s">
        <v>227</v>
      </c>
      <c r="E78" s="24" t="s">
        <v>231</v>
      </c>
      <c r="F78" s="28" t="str">
        <f t="shared" si="7"/>
        <v>Medir la Tasa de Mortalidad Infantil en la Entidad.</v>
      </c>
      <c r="G78" s="28" t="s">
        <v>25</v>
      </c>
      <c r="H78" s="28">
        <v>7.88</v>
      </c>
      <c r="I78" s="29">
        <v>9.5</v>
      </c>
      <c r="J78" s="28" t="s">
        <v>232</v>
      </c>
      <c r="K78" s="28" t="s">
        <v>233</v>
      </c>
      <c r="L78" s="28" t="s">
        <v>30</v>
      </c>
      <c r="M78" s="24" t="s">
        <v>31</v>
      </c>
      <c r="N78" s="24" t="s">
        <v>226</v>
      </c>
      <c r="O78" s="37"/>
      <c r="P78" s="37"/>
      <c r="Q78" s="37"/>
      <c r="R78" s="37"/>
      <c r="S78" s="37"/>
      <c r="T78" s="37"/>
      <c r="U78" s="37"/>
      <c r="V78" s="37"/>
      <c r="W78" s="37"/>
      <c r="X78" s="37"/>
      <c r="Y78" s="37"/>
      <c r="Z78" s="37"/>
      <c r="AA78" s="37"/>
      <c r="AB78" s="37"/>
      <c r="AC78" s="37"/>
      <c r="AD78" s="37"/>
    </row>
    <row r="79" spans="1:30" s="38" customFormat="1" ht="280.8" customHeight="1" x14ac:dyDescent="0.45">
      <c r="A79" s="28" t="s">
        <v>219</v>
      </c>
      <c r="B79" s="28" t="s">
        <v>220</v>
      </c>
      <c r="C79" s="31" t="s">
        <v>221</v>
      </c>
      <c r="D79" s="28" t="s">
        <v>234</v>
      </c>
      <c r="E79" s="24" t="s">
        <v>235</v>
      </c>
      <c r="F79" s="28" t="str">
        <f t="shared" ref="F79:F83" si="8">"Medir el "&amp;E79</f>
        <v>Medir el Porcentaje de acuerdos del Consejo Estatal de Salud cumplidos con respecto al total de acuerdos generados por el Consejo Estatal de Salud</v>
      </c>
      <c r="G79" s="28" t="s">
        <v>49</v>
      </c>
      <c r="H79" s="30">
        <v>1</v>
      </c>
      <c r="I79" s="30">
        <v>1</v>
      </c>
      <c r="J79" s="28" t="s">
        <v>236</v>
      </c>
      <c r="K79" s="28" t="s">
        <v>36</v>
      </c>
      <c r="L79" s="28" t="s">
        <v>42</v>
      </c>
      <c r="M79" s="28" t="s">
        <v>51</v>
      </c>
      <c r="N79" s="24" t="s">
        <v>226</v>
      </c>
      <c r="O79" s="37"/>
      <c r="P79" s="37"/>
      <c r="Q79" s="37"/>
      <c r="R79" s="37"/>
      <c r="S79" s="37"/>
      <c r="T79" s="37"/>
      <c r="U79" s="37"/>
      <c r="V79" s="37"/>
      <c r="W79" s="37"/>
      <c r="X79" s="37"/>
      <c r="Y79" s="37"/>
      <c r="Z79" s="37"/>
      <c r="AA79" s="37"/>
      <c r="AB79" s="37"/>
      <c r="AC79" s="37"/>
      <c r="AD79" s="37"/>
    </row>
    <row r="80" spans="1:30" s="38" customFormat="1" ht="280.8" customHeight="1" x14ac:dyDescent="0.45">
      <c r="A80" s="39" t="s">
        <v>1660</v>
      </c>
      <c r="B80" s="40"/>
      <c r="C80" s="40"/>
      <c r="D80" s="40"/>
      <c r="E80" s="40"/>
      <c r="F80" s="40"/>
      <c r="G80" s="40"/>
      <c r="H80" s="40"/>
      <c r="I80" s="40"/>
      <c r="J80" s="40"/>
      <c r="K80" s="40"/>
      <c r="L80" s="40"/>
      <c r="M80" s="40"/>
      <c r="N80" s="41"/>
      <c r="O80" s="37"/>
      <c r="P80" s="37"/>
      <c r="Q80" s="37"/>
      <c r="R80" s="37"/>
      <c r="S80" s="37"/>
      <c r="T80" s="37"/>
      <c r="U80" s="37"/>
      <c r="V80" s="37"/>
      <c r="W80" s="37"/>
      <c r="X80" s="37"/>
      <c r="Y80" s="37"/>
      <c r="Z80" s="37"/>
      <c r="AA80" s="37"/>
      <c r="AB80" s="37"/>
      <c r="AC80" s="37"/>
      <c r="AD80" s="37"/>
    </row>
    <row r="81" spans="1:30" s="38" customFormat="1" ht="280.8" customHeight="1" x14ac:dyDescent="0.45">
      <c r="A81" s="28" t="s">
        <v>219</v>
      </c>
      <c r="B81" s="28" t="s">
        <v>220</v>
      </c>
      <c r="C81" s="31" t="s">
        <v>221</v>
      </c>
      <c r="D81" s="28" t="s">
        <v>237</v>
      </c>
      <c r="E81" s="24" t="s">
        <v>238</v>
      </c>
      <c r="F81" s="28" t="str">
        <f t="shared" si="8"/>
        <v>Medir el Porcentaje de acuerdos del Comando Interinstitucional cumplidos con respecto al total de acuerdos generados por el Comando Interinstitucional</v>
      </c>
      <c r="G81" s="28" t="s">
        <v>49</v>
      </c>
      <c r="H81" s="30">
        <v>1</v>
      </c>
      <c r="I81" s="30">
        <v>1</v>
      </c>
      <c r="J81" s="28" t="s">
        <v>239</v>
      </c>
      <c r="K81" s="28" t="s">
        <v>36</v>
      </c>
      <c r="L81" s="28" t="s">
        <v>42</v>
      </c>
      <c r="M81" s="30">
        <v>1</v>
      </c>
      <c r="N81" s="24" t="s">
        <v>226</v>
      </c>
      <c r="O81" s="37"/>
      <c r="P81" s="37"/>
      <c r="Q81" s="37"/>
      <c r="R81" s="37"/>
      <c r="S81" s="37"/>
      <c r="T81" s="37"/>
      <c r="U81" s="37"/>
      <c r="V81" s="37"/>
      <c r="W81" s="37"/>
      <c r="X81" s="37"/>
      <c r="Y81" s="37"/>
      <c r="Z81" s="37"/>
      <c r="AA81" s="37"/>
      <c r="AB81" s="37"/>
      <c r="AC81" s="37"/>
      <c r="AD81" s="37"/>
    </row>
    <row r="82" spans="1:30" s="38" customFormat="1" ht="280.8" customHeight="1" x14ac:dyDescent="0.45">
      <c r="A82" s="28" t="s">
        <v>219</v>
      </c>
      <c r="B82" s="28" t="s">
        <v>220</v>
      </c>
      <c r="C82" s="31" t="s">
        <v>221</v>
      </c>
      <c r="D82" s="28" t="s">
        <v>240</v>
      </c>
      <c r="E82" s="24" t="s">
        <v>241</v>
      </c>
      <c r="F82" s="28" t="str">
        <f t="shared" si="8"/>
        <v>Medir el Porcentaje de acuerdos de la Red de Prevención y Atención en Salud Mental y Adicciones cumplidos con respecto al total de acuerdos generados por la Red de Prevención y Atención en Salud Mental y Adicciones</v>
      </c>
      <c r="G82" s="28" t="s">
        <v>49</v>
      </c>
      <c r="H82" s="30">
        <v>1</v>
      </c>
      <c r="I82" s="30">
        <v>1</v>
      </c>
      <c r="J82" s="28" t="s">
        <v>242</v>
      </c>
      <c r="K82" s="28" t="s">
        <v>36</v>
      </c>
      <c r="L82" s="28" t="s">
        <v>42</v>
      </c>
      <c r="M82" s="30">
        <v>1</v>
      </c>
      <c r="N82" s="24" t="s">
        <v>226</v>
      </c>
      <c r="O82" s="37"/>
      <c r="P82" s="37"/>
      <c r="Q82" s="37"/>
      <c r="R82" s="37"/>
      <c r="S82" s="37"/>
      <c r="T82" s="37"/>
      <c r="U82" s="37"/>
      <c r="V82" s="37"/>
      <c r="W82" s="37"/>
      <c r="X82" s="37"/>
      <c r="Y82" s="37"/>
      <c r="Z82" s="37"/>
      <c r="AA82" s="37"/>
      <c r="AB82" s="37"/>
      <c r="AC82" s="37"/>
      <c r="AD82" s="37"/>
    </row>
    <row r="83" spans="1:30" s="38" customFormat="1" ht="280.8" customHeight="1" x14ac:dyDescent="0.45">
      <c r="A83" s="28" t="s">
        <v>219</v>
      </c>
      <c r="B83" s="28" t="s">
        <v>220</v>
      </c>
      <c r="C83" s="31" t="s">
        <v>221</v>
      </c>
      <c r="D83" s="28" t="s">
        <v>243</v>
      </c>
      <c r="E83" s="24" t="s">
        <v>244</v>
      </c>
      <c r="F83" s="28" t="str">
        <f t="shared" si="8"/>
        <v>Medir el Porcentaje de quejas, sugerencias, felicitaciones, gestión y orientación resueltas y notificadas con respecto al total de quejas, sugerencias, felicitaciones, gestión y orientación recibidas</v>
      </c>
      <c r="G83" s="28" t="s">
        <v>49</v>
      </c>
      <c r="H83" s="28" t="s">
        <v>107</v>
      </c>
      <c r="I83" s="30">
        <v>1</v>
      </c>
      <c r="J83" s="28" t="s">
        <v>245</v>
      </c>
      <c r="K83" s="28" t="s">
        <v>36</v>
      </c>
      <c r="L83" s="28" t="s">
        <v>42</v>
      </c>
      <c r="M83" s="30">
        <v>0.9022</v>
      </c>
      <c r="N83" s="24" t="s">
        <v>226</v>
      </c>
      <c r="O83" s="37"/>
      <c r="P83" s="37"/>
      <c r="Q83" s="37"/>
      <c r="R83" s="37"/>
      <c r="S83" s="37"/>
      <c r="T83" s="37"/>
      <c r="U83" s="37"/>
      <c r="V83" s="37"/>
      <c r="W83" s="37"/>
      <c r="X83" s="37"/>
      <c r="Y83" s="37"/>
      <c r="Z83" s="37"/>
      <c r="AA83" s="37"/>
      <c r="AB83" s="37"/>
      <c r="AC83" s="37"/>
      <c r="AD83" s="37"/>
    </row>
    <row r="84" spans="1:30" s="38" customFormat="1" ht="280.8" customHeight="1" x14ac:dyDescent="0.45">
      <c r="A84" s="28" t="s">
        <v>219</v>
      </c>
      <c r="B84" s="28" t="s">
        <v>220</v>
      </c>
      <c r="C84" s="31" t="s">
        <v>246</v>
      </c>
      <c r="D84" s="28" t="s">
        <v>222</v>
      </c>
      <c r="E84" s="24" t="s">
        <v>223</v>
      </c>
      <c r="F84" s="28" t="str">
        <f t="shared" ref="F84:F92" si="9">"Medir "&amp;E84</f>
        <v>Medir Porcentaje de la población con carencia por acceso a los servicios de salud</v>
      </c>
      <c r="G84" s="28" t="s">
        <v>25</v>
      </c>
      <c r="H84" s="30">
        <v>0.24099999999999999</v>
      </c>
      <c r="I84" s="30">
        <v>0.23</v>
      </c>
      <c r="J84" s="28" t="s">
        <v>224</v>
      </c>
      <c r="K84" s="28" t="s">
        <v>36</v>
      </c>
      <c r="L84" s="28" t="s">
        <v>225</v>
      </c>
      <c r="M84" s="28" t="s">
        <v>31</v>
      </c>
      <c r="N84" s="24" t="s">
        <v>247</v>
      </c>
      <c r="O84" s="37"/>
      <c r="P84" s="37"/>
      <c r="Q84" s="37"/>
      <c r="R84" s="37"/>
      <c r="S84" s="37"/>
      <c r="T84" s="37"/>
      <c r="U84" s="37"/>
      <c r="V84" s="37"/>
      <c r="W84" s="37"/>
      <c r="X84" s="37"/>
      <c r="Y84" s="37"/>
      <c r="Z84" s="37"/>
      <c r="AA84" s="37"/>
      <c r="AB84" s="37"/>
      <c r="AC84" s="37"/>
      <c r="AD84" s="37"/>
    </row>
    <row r="85" spans="1:30" s="38" customFormat="1" ht="280.8" customHeight="1" x14ac:dyDescent="0.45">
      <c r="A85" s="28" t="s">
        <v>219</v>
      </c>
      <c r="B85" s="28" t="s">
        <v>220</v>
      </c>
      <c r="C85" s="31" t="s">
        <v>246</v>
      </c>
      <c r="D85" s="28" t="s">
        <v>248</v>
      </c>
      <c r="E85" s="24" t="s">
        <v>249</v>
      </c>
      <c r="F85" s="28" t="str">
        <f t="shared" si="9"/>
        <v>Medir Porcentaje de usuarias y usuarios que califican como buena la atención del servicio con respecto al total de usuarios y usuarias que respondieron la encuesta sobre la atención brindada</v>
      </c>
      <c r="G85" s="28" t="s">
        <v>25</v>
      </c>
      <c r="H85" s="30">
        <v>1</v>
      </c>
      <c r="I85" s="30">
        <v>0.9</v>
      </c>
      <c r="J85" s="28" t="s">
        <v>250</v>
      </c>
      <c r="K85" s="28" t="s">
        <v>36</v>
      </c>
      <c r="L85" s="28" t="s">
        <v>30</v>
      </c>
      <c r="M85" s="28" t="s">
        <v>31</v>
      </c>
      <c r="N85" s="24" t="s">
        <v>247</v>
      </c>
      <c r="O85" s="37"/>
      <c r="P85" s="37"/>
      <c r="Q85" s="37"/>
      <c r="R85" s="37"/>
      <c r="S85" s="37"/>
      <c r="T85" s="37"/>
      <c r="U85" s="37"/>
      <c r="V85" s="37"/>
      <c r="W85" s="37"/>
      <c r="X85" s="37"/>
      <c r="Y85" s="37"/>
      <c r="Z85" s="37"/>
      <c r="AA85" s="37"/>
      <c r="AB85" s="37"/>
      <c r="AC85" s="37"/>
      <c r="AD85" s="37"/>
    </row>
    <row r="86" spans="1:30" s="38" customFormat="1" ht="280.8" customHeight="1" x14ac:dyDescent="0.45">
      <c r="A86" s="28" t="s">
        <v>219</v>
      </c>
      <c r="B86" s="28" t="s">
        <v>220</v>
      </c>
      <c r="C86" s="31" t="s">
        <v>246</v>
      </c>
      <c r="D86" s="28" t="s">
        <v>251</v>
      </c>
      <c r="E86" s="24" t="s">
        <v>252</v>
      </c>
      <c r="F86" s="28" t="str">
        <f t="shared" si="9"/>
        <v>Medir Porcentaje de inconformidades solucionadas a través de la asesoría especializada, gestión inmediata, mediación - conciliación y arbitraje con respecto al total de inconformidades recibidas</v>
      </c>
      <c r="G86" s="28" t="s">
        <v>49</v>
      </c>
      <c r="H86" s="30">
        <v>0.95830000000000004</v>
      </c>
      <c r="I86" s="30">
        <v>0.95</v>
      </c>
      <c r="J86" s="28" t="s">
        <v>253</v>
      </c>
      <c r="K86" s="28" t="s">
        <v>36</v>
      </c>
      <c r="L86" s="28" t="s">
        <v>42</v>
      </c>
      <c r="M86" s="30">
        <v>0.95920000000000005</v>
      </c>
      <c r="N86" s="24" t="s">
        <v>247</v>
      </c>
      <c r="O86" s="37"/>
      <c r="P86" s="37"/>
      <c r="Q86" s="37"/>
      <c r="R86" s="37"/>
      <c r="S86" s="37"/>
      <c r="T86" s="37"/>
      <c r="U86" s="37"/>
      <c r="V86" s="37"/>
      <c r="W86" s="37"/>
      <c r="X86" s="37"/>
      <c r="Y86" s="37"/>
      <c r="Z86" s="37"/>
      <c r="AA86" s="37"/>
      <c r="AB86" s="37"/>
      <c r="AC86" s="37"/>
      <c r="AD86" s="37"/>
    </row>
    <row r="87" spans="1:30" s="38" customFormat="1" ht="280.8" customHeight="1" x14ac:dyDescent="0.45">
      <c r="A87" s="28" t="s">
        <v>219</v>
      </c>
      <c r="B87" s="28" t="s">
        <v>220</v>
      </c>
      <c r="C87" s="31" t="s">
        <v>246</v>
      </c>
      <c r="D87" s="28" t="s">
        <v>254</v>
      </c>
      <c r="E87" s="24" t="s">
        <v>255</v>
      </c>
      <c r="F87" s="28" t="str">
        <f t="shared" si="9"/>
        <v>Medir Porcentaje de pláticas de prevención impartidas a las y los prestadores de servicios de salud con respecto al total de pláticas de prevención solicitadas</v>
      </c>
      <c r="G87" s="28" t="s">
        <v>49</v>
      </c>
      <c r="H87" s="30">
        <v>0.95940000000000003</v>
      </c>
      <c r="I87" s="30">
        <v>0.95</v>
      </c>
      <c r="J87" s="28" t="s">
        <v>256</v>
      </c>
      <c r="K87" s="28" t="s">
        <v>36</v>
      </c>
      <c r="L87" s="28" t="s">
        <v>42</v>
      </c>
      <c r="M87" s="30">
        <v>0.9375</v>
      </c>
      <c r="N87" s="24" t="s">
        <v>247</v>
      </c>
      <c r="O87" s="37"/>
      <c r="P87" s="37"/>
      <c r="Q87" s="37"/>
      <c r="R87" s="37"/>
      <c r="S87" s="37"/>
      <c r="T87" s="37"/>
      <c r="U87" s="37"/>
      <c r="V87" s="37"/>
      <c r="W87" s="37"/>
      <c r="X87" s="37"/>
      <c r="Y87" s="37"/>
      <c r="Z87" s="37"/>
      <c r="AA87" s="37"/>
      <c r="AB87" s="37"/>
      <c r="AC87" s="37"/>
      <c r="AD87" s="37"/>
    </row>
    <row r="88" spans="1:30" s="38" customFormat="1" ht="280.8" customHeight="1" x14ac:dyDescent="0.45">
      <c r="A88" s="28" t="s">
        <v>219</v>
      </c>
      <c r="B88" s="28" t="s">
        <v>220</v>
      </c>
      <c r="C88" s="31" t="s">
        <v>246</v>
      </c>
      <c r="D88" s="28" t="s">
        <v>257</v>
      </c>
      <c r="E88" s="24" t="s">
        <v>258</v>
      </c>
      <c r="F88" s="28" t="str">
        <f t="shared" si="9"/>
        <v>Medir Porcentaje de recomendaciones y opiniones médicas realizadas con respecto al total de recomendaciones y opiniones médicas solicitadas</v>
      </c>
      <c r="G88" s="28" t="s">
        <v>49</v>
      </c>
      <c r="H88" s="30">
        <v>0.76670000000000005</v>
      </c>
      <c r="I88" s="30">
        <v>0.9</v>
      </c>
      <c r="J88" s="28" t="s">
        <v>259</v>
      </c>
      <c r="K88" s="28" t="s">
        <v>36</v>
      </c>
      <c r="L88" s="28" t="s">
        <v>42</v>
      </c>
      <c r="M88" s="30">
        <v>1</v>
      </c>
      <c r="N88" s="24" t="s">
        <v>247</v>
      </c>
      <c r="O88" s="37"/>
      <c r="P88" s="37"/>
      <c r="Q88" s="37"/>
      <c r="R88" s="37"/>
      <c r="S88" s="37"/>
      <c r="T88" s="37"/>
      <c r="U88" s="37"/>
      <c r="V88" s="37"/>
      <c r="W88" s="37"/>
      <c r="X88" s="37"/>
      <c r="Y88" s="37"/>
      <c r="Z88" s="37"/>
      <c r="AA88" s="37"/>
      <c r="AB88" s="37"/>
      <c r="AC88" s="37"/>
      <c r="AD88" s="37"/>
    </row>
    <row r="89" spans="1:30" s="38" customFormat="1" ht="280.8" customHeight="1" x14ac:dyDescent="0.45">
      <c r="A89" s="39" t="s">
        <v>1660</v>
      </c>
      <c r="B89" s="40"/>
      <c r="C89" s="40"/>
      <c r="D89" s="40"/>
      <c r="E89" s="40"/>
      <c r="F89" s="40"/>
      <c r="G89" s="40"/>
      <c r="H89" s="40"/>
      <c r="I89" s="40"/>
      <c r="J89" s="40"/>
      <c r="K89" s="40"/>
      <c r="L89" s="40"/>
      <c r="M89" s="40"/>
      <c r="N89" s="41"/>
      <c r="O89" s="37"/>
      <c r="P89" s="37"/>
      <c r="Q89" s="37"/>
      <c r="R89" s="37"/>
      <c r="S89" s="37"/>
      <c r="T89" s="37"/>
      <c r="U89" s="37"/>
      <c r="V89" s="37"/>
      <c r="W89" s="37"/>
      <c r="X89" s="37"/>
      <c r="Y89" s="37"/>
      <c r="Z89" s="37"/>
      <c r="AA89" s="37"/>
      <c r="AB89" s="37"/>
      <c r="AC89" s="37"/>
      <c r="AD89" s="37"/>
    </row>
    <row r="90" spans="1:30" s="38" customFormat="1" ht="280.8" customHeight="1" x14ac:dyDescent="0.45">
      <c r="A90" s="28" t="s">
        <v>219</v>
      </c>
      <c r="B90" s="28" t="s">
        <v>220</v>
      </c>
      <c r="C90" s="31" t="s">
        <v>246</v>
      </c>
      <c r="D90" s="28" t="s">
        <v>260</v>
      </c>
      <c r="E90" s="24" t="s">
        <v>261</v>
      </c>
      <c r="F90" s="28" t="str">
        <f t="shared" si="9"/>
        <v>Medir Promedio de personal de la CAMEQ que asiste a las capacitaciones de conocimiento y habilidades a conciliadores</v>
      </c>
      <c r="G90" s="28" t="s">
        <v>49</v>
      </c>
      <c r="H90" s="28">
        <v>3.33</v>
      </c>
      <c r="I90" s="29">
        <v>5</v>
      </c>
      <c r="J90" s="28" t="s">
        <v>262</v>
      </c>
      <c r="K90" s="28" t="s">
        <v>132</v>
      </c>
      <c r="L90" s="28" t="s">
        <v>42</v>
      </c>
      <c r="M90" s="29">
        <v>3.2</v>
      </c>
      <c r="N90" s="24" t="s">
        <v>247</v>
      </c>
      <c r="O90" s="37"/>
      <c r="P90" s="37"/>
      <c r="Q90" s="37"/>
      <c r="R90" s="37"/>
      <c r="S90" s="37"/>
      <c r="T90" s="37"/>
      <c r="U90" s="37"/>
      <c r="V90" s="37"/>
      <c r="W90" s="37"/>
      <c r="X90" s="37"/>
      <c r="Y90" s="37"/>
      <c r="Z90" s="37"/>
      <c r="AA90" s="37"/>
      <c r="AB90" s="37"/>
      <c r="AC90" s="37"/>
      <c r="AD90" s="37"/>
    </row>
    <row r="91" spans="1:30" s="38" customFormat="1" ht="280.8" customHeight="1" x14ac:dyDescent="0.45">
      <c r="A91" s="28" t="s">
        <v>219</v>
      </c>
      <c r="B91" s="28" t="s">
        <v>220</v>
      </c>
      <c r="C91" s="31" t="s">
        <v>246</v>
      </c>
      <c r="D91" s="28" t="s">
        <v>263</v>
      </c>
      <c r="E91" s="24" t="s">
        <v>264</v>
      </c>
      <c r="F91" s="28" t="str">
        <f t="shared" si="9"/>
        <v>Medir Porcentaje de pláticas de prevención impartidas a las y los prestadores de servicios de salud de los Municipios de Jalpan, Cadereyta y San Juan del Río con respecto al total de pláticas de prevención solicitadas</v>
      </c>
      <c r="G91" s="28" t="s">
        <v>49</v>
      </c>
      <c r="H91" s="30">
        <v>0.83330000000000004</v>
      </c>
      <c r="I91" s="30">
        <v>0.8</v>
      </c>
      <c r="J91" s="28" t="s">
        <v>265</v>
      </c>
      <c r="K91" s="28" t="s">
        <v>36</v>
      </c>
      <c r="L91" s="28" t="s">
        <v>42</v>
      </c>
      <c r="M91" s="28" t="s">
        <v>51</v>
      </c>
      <c r="N91" s="24" t="s">
        <v>247</v>
      </c>
      <c r="O91" s="37"/>
      <c r="P91" s="37"/>
      <c r="Q91" s="37"/>
      <c r="R91" s="37"/>
      <c r="S91" s="37"/>
      <c r="T91" s="37"/>
      <c r="U91" s="37"/>
      <c r="V91" s="37"/>
      <c r="W91" s="37"/>
      <c r="X91" s="37"/>
      <c r="Y91" s="37"/>
      <c r="Z91" s="37"/>
      <c r="AA91" s="37"/>
      <c r="AB91" s="37"/>
      <c r="AC91" s="37"/>
      <c r="AD91" s="37"/>
    </row>
    <row r="92" spans="1:30" s="38" customFormat="1" ht="280.8" customHeight="1" x14ac:dyDescent="0.45">
      <c r="A92" s="28" t="s">
        <v>219</v>
      </c>
      <c r="B92" s="28" t="s">
        <v>220</v>
      </c>
      <c r="C92" s="31" t="s">
        <v>246</v>
      </c>
      <c r="D92" s="28" t="s">
        <v>266</v>
      </c>
      <c r="E92" s="24" t="s">
        <v>267</v>
      </c>
      <c r="F92" s="28" t="str">
        <f t="shared" si="9"/>
        <v>Medir Porcentaje de Convenios de Colaboración realizados con respecto al total de Convenios solicitados</v>
      </c>
      <c r="G92" s="28" t="s">
        <v>49</v>
      </c>
      <c r="H92" s="30">
        <v>0.83340000000000003</v>
      </c>
      <c r="I92" s="30">
        <v>0.8</v>
      </c>
      <c r="J92" s="28" t="s">
        <v>268</v>
      </c>
      <c r="K92" s="28" t="s">
        <v>36</v>
      </c>
      <c r="L92" s="28" t="s">
        <v>58</v>
      </c>
      <c r="M92" s="24" t="s">
        <v>31</v>
      </c>
      <c r="N92" s="24" t="s">
        <v>247</v>
      </c>
      <c r="O92" s="37"/>
      <c r="P92" s="37"/>
      <c r="Q92" s="37"/>
      <c r="R92" s="37"/>
      <c r="S92" s="37"/>
      <c r="T92" s="37"/>
      <c r="U92" s="37"/>
      <c r="V92" s="37"/>
      <c r="W92" s="37"/>
      <c r="X92" s="37"/>
      <c r="Y92" s="37"/>
      <c r="Z92" s="37"/>
      <c r="AA92" s="37"/>
      <c r="AB92" s="37"/>
      <c r="AC92" s="37"/>
      <c r="AD92" s="37"/>
    </row>
    <row r="93" spans="1:30" s="38" customFormat="1" ht="280.8" customHeight="1" x14ac:dyDescent="0.45">
      <c r="A93" s="28" t="s">
        <v>269</v>
      </c>
      <c r="B93" s="28" t="s">
        <v>220</v>
      </c>
      <c r="C93" s="31" t="s">
        <v>270</v>
      </c>
      <c r="D93" s="28" t="s">
        <v>271</v>
      </c>
      <c r="E93" s="24" t="s">
        <v>272</v>
      </c>
      <c r="F93" s="28" t="str">
        <f>"Medir la "&amp;E93</f>
        <v>Medir la Tasa de variación del valor de la producción del sector primario del año 2025 respecto al año 2021</v>
      </c>
      <c r="G93" s="28" t="s">
        <v>25</v>
      </c>
      <c r="H93" s="28" t="s">
        <v>107</v>
      </c>
      <c r="I93" s="30">
        <v>0.31080000000000002</v>
      </c>
      <c r="J93" s="28" t="s">
        <v>273</v>
      </c>
      <c r="K93" s="28" t="s">
        <v>36</v>
      </c>
      <c r="L93" s="28" t="s">
        <v>30</v>
      </c>
      <c r="M93" s="24" t="s">
        <v>31</v>
      </c>
      <c r="N93" s="24" t="s">
        <v>274</v>
      </c>
      <c r="O93" s="37"/>
      <c r="P93" s="37"/>
      <c r="Q93" s="37"/>
      <c r="R93" s="37"/>
      <c r="S93" s="37"/>
      <c r="T93" s="37"/>
      <c r="U93" s="37"/>
      <c r="V93" s="37"/>
      <c r="W93" s="37"/>
      <c r="X93" s="37"/>
      <c r="Y93" s="37"/>
      <c r="Z93" s="37"/>
      <c r="AA93" s="37"/>
      <c r="AB93" s="37"/>
      <c r="AC93" s="37"/>
      <c r="AD93" s="37"/>
    </row>
    <row r="94" spans="1:30" s="38" customFormat="1" ht="280.8" customHeight="1" x14ac:dyDescent="0.45">
      <c r="A94" s="28" t="s">
        <v>269</v>
      </c>
      <c r="B94" s="28" t="s">
        <v>220</v>
      </c>
      <c r="C94" s="31" t="s">
        <v>270</v>
      </c>
      <c r="D94" s="28" t="s">
        <v>275</v>
      </c>
      <c r="E94" s="24" t="s">
        <v>276</v>
      </c>
      <c r="F94" s="28" t="str">
        <f>"Medir el "&amp;E94</f>
        <v>Medir el Porcentaje de unidades de producción beneficiadas que ven mejorado su grado de profesionalización, modernización y/o vinculación con respecto al total de unidades beneficiadas encuestadas en el presente ejercicio fiscal</v>
      </c>
      <c r="G94" s="28" t="s">
        <v>25</v>
      </c>
      <c r="H94" s="30">
        <v>0.51060000000000005</v>
      </c>
      <c r="I94" s="30">
        <v>0.4</v>
      </c>
      <c r="J94" s="28" t="s">
        <v>277</v>
      </c>
      <c r="K94" s="28" t="s">
        <v>36</v>
      </c>
      <c r="L94" s="28" t="s">
        <v>30</v>
      </c>
      <c r="M94" s="24" t="s">
        <v>31</v>
      </c>
      <c r="N94" s="24" t="s">
        <v>274</v>
      </c>
      <c r="O94" s="37"/>
      <c r="P94" s="37"/>
      <c r="Q94" s="37"/>
      <c r="R94" s="37"/>
      <c r="S94" s="37"/>
      <c r="T94" s="37"/>
      <c r="U94" s="37"/>
      <c r="V94" s="37"/>
      <c r="W94" s="37"/>
      <c r="X94" s="37"/>
      <c r="Y94" s="37"/>
      <c r="Z94" s="37"/>
      <c r="AA94" s="37"/>
      <c r="AB94" s="37"/>
      <c r="AC94" s="37"/>
      <c r="AD94" s="37"/>
    </row>
    <row r="95" spans="1:30" s="38" customFormat="1" ht="280.8" customHeight="1" x14ac:dyDescent="0.45">
      <c r="A95" s="28" t="s">
        <v>269</v>
      </c>
      <c r="B95" s="28" t="s">
        <v>220</v>
      </c>
      <c r="C95" s="31" t="s">
        <v>270</v>
      </c>
      <c r="D95" s="28" t="s">
        <v>278</v>
      </c>
      <c r="E95" s="24" t="s">
        <v>279</v>
      </c>
      <c r="F95" s="28" t="str">
        <f>"Medir la "&amp;E95</f>
        <v>Medir la Calificación promedio obtenida en la encuesta de satisfacción realizada a las y los beneficiarios de los programas y acciones implementadas</v>
      </c>
      <c r="G95" s="28" t="s">
        <v>49</v>
      </c>
      <c r="H95" s="28">
        <v>9.2200000000000006</v>
      </c>
      <c r="I95" s="29">
        <v>9</v>
      </c>
      <c r="J95" s="28" t="s">
        <v>280</v>
      </c>
      <c r="K95" s="28" t="s">
        <v>132</v>
      </c>
      <c r="L95" s="28" t="s">
        <v>58</v>
      </c>
      <c r="M95" s="24" t="s">
        <v>31</v>
      </c>
      <c r="N95" s="24" t="s">
        <v>274</v>
      </c>
      <c r="O95" s="37"/>
      <c r="P95" s="37"/>
      <c r="Q95" s="37"/>
      <c r="R95" s="37"/>
      <c r="S95" s="37"/>
      <c r="T95" s="37"/>
      <c r="U95" s="37"/>
      <c r="V95" s="37"/>
      <c r="W95" s="37"/>
      <c r="X95" s="37"/>
      <c r="Y95" s="37"/>
      <c r="Z95" s="37"/>
      <c r="AA95" s="37"/>
      <c r="AB95" s="37"/>
      <c r="AC95" s="37"/>
      <c r="AD95" s="37"/>
    </row>
    <row r="96" spans="1:30" s="38" customFormat="1" ht="280.8" customHeight="1" x14ac:dyDescent="0.45">
      <c r="A96" s="28" t="s">
        <v>269</v>
      </c>
      <c r="B96" s="28" t="s">
        <v>220</v>
      </c>
      <c r="C96" s="31" t="s">
        <v>270</v>
      </c>
      <c r="D96" s="28" t="s">
        <v>281</v>
      </c>
      <c r="E96" s="24" t="s">
        <v>282</v>
      </c>
      <c r="F96" s="28" t="str">
        <f>"Medir el "&amp;E96</f>
        <v>Medir el Porcentaje de incremento de volumen teórico de agua por mejora en eficiencia, captación, recuperación o almacenamiento en los sistemas intervenidos con respecto al total de la capacidad de volumen de agua actual en los sistemas intervenidos</v>
      </c>
      <c r="G96" s="28" t="s">
        <v>49</v>
      </c>
      <c r="H96" s="30">
        <v>7.9488000000000003</v>
      </c>
      <c r="I96" s="30">
        <v>0.1</v>
      </c>
      <c r="J96" s="28" t="s">
        <v>283</v>
      </c>
      <c r="K96" s="28" t="s">
        <v>36</v>
      </c>
      <c r="L96" s="28" t="s">
        <v>58</v>
      </c>
      <c r="M96" s="24" t="s">
        <v>31</v>
      </c>
      <c r="N96" s="24" t="s">
        <v>274</v>
      </c>
      <c r="O96" s="37"/>
      <c r="P96" s="37"/>
      <c r="Q96" s="37"/>
      <c r="R96" s="37"/>
      <c r="S96" s="37"/>
      <c r="T96" s="37"/>
      <c r="U96" s="37"/>
      <c r="V96" s="37"/>
      <c r="W96" s="37"/>
      <c r="X96" s="37"/>
      <c r="Y96" s="37"/>
      <c r="Z96" s="37"/>
      <c r="AA96" s="37"/>
      <c r="AB96" s="37"/>
      <c r="AC96" s="37"/>
      <c r="AD96" s="37"/>
    </row>
    <row r="97" spans="1:30" s="38" customFormat="1" ht="280.8" customHeight="1" x14ac:dyDescent="0.45">
      <c r="A97" s="28" t="s">
        <v>269</v>
      </c>
      <c r="B97" s="28" t="s">
        <v>220</v>
      </c>
      <c r="C97" s="31" t="s">
        <v>270</v>
      </c>
      <c r="D97" s="28" t="s">
        <v>284</v>
      </c>
      <c r="E97" s="24" t="s">
        <v>285</v>
      </c>
      <c r="F97" s="28" t="str">
        <f>"Medir la "&amp;E97</f>
        <v>Medir la Tasa de variación de productoras y productores beneficiados por conceptos que impulsan la productividad agrícola y pecuaria mismo semestre año actual respecto mismo semestre año anterior</v>
      </c>
      <c r="G97" s="28" t="s">
        <v>49</v>
      </c>
      <c r="H97" s="30">
        <v>0.1326</v>
      </c>
      <c r="I97" s="30">
        <v>0.1</v>
      </c>
      <c r="J97" s="28" t="s">
        <v>286</v>
      </c>
      <c r="K97" s="28" t="s">
        <v>36</v>
      </c>
      <c r="L97" s="28" t="s">
        <v>58</v>
      </c>
      <c r="M97" s="24" t="s">
        <v>31</v>
      </c>
      <c r="N97" s="24" t="s">
        <v>274</v>
      </c>
      <c r="O97" s="37"/>
      <c r="P97" s="37"/>
      <c r="Q97" s="37"/>
      <c r="R97" s="37"/>
      <c r="S97" s="37"/>
      <c r="T97" s="37"/>
      <c r="U97" s="37"/>
      <c r="V97" s="37"/>
      <c r="W97" s="37"/>
      <c r="X97" s="37"/>
      <c r="Y97" s="37"/>
      <c r="Z97" s="37"/>
      <c r="AA97" s="37"/>
      <c r="AB97" s="37"/>
      <c r="AC97" s="37"/>
      <c r="AD97" s="37"/>
    </row>
    <row r="98" spans="1:30" s="38" customFormat="1" ht="280.8" customHeight="1" x14ac:dyDescent="0.45">
      <c r="A98" s="39" t="s">
        <v>1660</v>
      </c>
      <c r="B98" s="40"/>
      <c r="C98" s="40"/>
      <c r="D98" s="40"/>
      <c r="E98" s="40"/>
      <c r="F98" s="40"/>
      <c r="G98" s="40"/>
      <c r="H98" s="40"/>
      <c r="I98" s="40"/>
      <c r="J98" s="40"/>
      <c r="K98" s="40"/>
      <c r="L98" s="40"/>
      <c r="M98" s="40"/>
      <c r="N98" s="41"/>
      <c r="O98" s="37"/>
      <c r="P98" s="37"/>
      <c r="Q98" s="37"/>
      <c r="R98" s="37"/>
      <c r="S98" s="37"/>
      <c r="T98" s="37"/>
      <c r="U98" s="37"/>
      <c r="V98" s="37"/>
      <c r="W98" s="37"/>
      <c r="X98" s="37"/>
      <c r="Y98" s="37"/>
      <c r="Z98" s="37"/>
      <c r="AA98" s="37"/>
      <c r="AB98" s="37"/>
      <c r="AC98" s="37"/>
      <c r="AD98" s="37"/>
    </row>
    <row r="99" spans="1:30" s="38" customFormat="1" ht="280.8" customHeight="1" x14ac:dyDescent="0.45">
      <c r="A99" s="28" t="s">
        <v>269</v>
      </c>
      <c r="B99" s="28" t="s">
        <v>220</v>
      </c>
      <c r="C99" s="31" t="s">
        <v>270</v>
      </c>
      <c r="D99" s="28" t="s">
        <v>287</v>
      </c>
      <c r="E99" s="24" t="s">
        <v>288</v>
      </c>
      <c r="F99" s="28" t="str">
        <f t="shared" ref="F99:F104" si="10">"Medir el "&amp;E99</f>
        <v xml:space="preserve">Medir el Porcentaje de unidades de producción registradas con casos positivos de riesgo con respeto al total de las unidades de producción atendidas
</v>
      </c>
      <c r="G99" s="28" t="s">
        <v>25</v>
      </c>
      <c r="H99" s="28" t="s">
        <v>107</v>
      </c>
      <c r="I99" s="30">
        <v>0.03</v>
      </c>
      <c r="J99" s="28" t="s">
        <v>289</v>
      </c>
      <c r="K99" s="28" t="s">
        <v>36</v>
      </c>
      <c r="L99" s="28" t="s">
        <v>42</v>
      </c>
      <c r="M99" s="28" t="s">
        <v>51</v>
      </c>
      <c r="N99" s="24" t="s">
        <v>274</v>
      </c>
      <c r="O99" s="37"/>
      <c r="P99" s="37"/>
      <c r="Q99" s="37"/>
      <c r="R99" s="37"/>
      <c r="S99" s="37"/>
      <c r="T99" s="37"/>
      <c r="U99" s="37"/>
      <c r="V99" s="37"/>
      <c r="W99" s="37"/>
      <c r="X99" s="37"/>
      <c r="Y99" s="37"/>
      <c r="Z99" s="37"/>
      <c r="AA99" s="37"/>
      <c r="AB99" s="37"/>
      <c r="AC99" s="37"/>
      <c r="AD99" s="37"/>
    </row>
    <row r="100" spans="1:30" s="38" customFormat="1" ht="280.8" customHeight="1" x14ac:dyDescent="0.45">
      <c r="A100" s="28" t="s">
        <v>269</v>
      </c>
      <c r="B100" s="28" t="s">
        <v>220</v>
      </c>
      <c r="C100" s="31" t="s">
        <v>270</v>
      </c>
      <c r="D100" s="28" t="s">
        <v>290</v>
      </c>
      <c r="E100" s="24" t="s">
        <v>291</v>
      </c>
      <c r="F100" s="28" t="str">
        <f t="shared" si="10"/>
        <v>Medir el Porcentaje de productoras y productores no desertores del proceso de asesoría técnica de cadenas agroalimentarias estratégicas con respecto al total de productoras y productores que inician el proceso de asesoría técnica</v>
      </c>
      <c r="G100" s="28" t="s">
        <v>49</v>
      </c>
      <c r="H100" s="30">
        <v>0.85370000000000001</v>
      </c>
      <c r="I100" s="30">
        <v>0.8</v>
      </c>
      <c r="J100" s="28" t="s">
        <v>292</v>
      </c>
      <c r="K100" s="28" t="s">
        <v>36</v>
      </c>
      <c r="L100" s="28" t="s">
        <v>58</v>
      </c>
      <c r="M100" s="28" t="s">
        <v>31</v>
      </c>
      <c r="N100" s="24" t="s">
        <v>274</v>
      </c>
      <c r="O100" s="37"/>
      <c r="P100" s="37"/>
      <c r="Q100" s="37"/>
      <c r="R100" s="37"/>
      <c r="S100" s="37"/>
      <c r="T100" s="37"/>
      <c r="U100" s="37"/>
      <c r="V100" s="37"/>
      <c r="W100" s="37"/>
      <c r="X100" s="37"/>
      <c r="Y100" s="37"/>
      <c r="Z100" s="37"/>
      <c r="AA100" s="37"/>
      <c r="AB100" s="37"/>
      <c r="AC100" s="37"/>
      <c r="AD100" s="37"/>
    </row>
    <row r="101" spans="1:30" s="38" customFormat="1" ht="280.8" customHeight="1" x14ac:dyDescent="0.45">
      <c r="A101" s="28" t="s">
        <v>269</v>
      </c>
      <c r="B101" s="28" t="s">
        <v>220</v>
      </c>
      <c r="C101" s="31" t="s">
        <v>270</v>
      </c>
      <c r="D101" s="28" t="s">
        <v>293</v>
      </c>
      <c r="E101" s="24" t="s">
        <v>294</v>
      </c>
      <c r="F101" s="28" t="str">
        <f t="shared" si="10"/>
        <v>Medir el Porcentaje de Municipios donde se ejecutan acciones de mitigación a los impactos meteorológicos con respecto al total de municipios declarados con afectaciones por las autoridades competentes</v>
      </c>
      <c r="G101" s="28" t="s">
        <v>49</v>
      </c>
      <c r="H101" s="28" t="s">
        <v>107</v>
      </c>
      <c r="I101" s="30">
        <v>1</v>
      </c>
      <c r="J101" s="28" t="s">
        <v>295</v>
      </c>
      <c r="K101" s="28" t="s">
        <v>36</v>
      </c>
      <c r="L101" s="28" t="s">
        <v>58</v>
      </c>
      <c r="M101" s="28" t="s">
        <v>31</v>
      </c>
      <c r="N101" s="24" t="s">
        <v>274</v>
      </c>
      <c r="O101" s="37"/>
      <c r="P101" s="37"/>
      <c r="Q101" s="37"/>
      <c r="R101" s="37"/>
      <c r="S101" s="37"/>
      <c r="T101" s="37"/>
      <c r="U101" s="37"/>
      <c r="V101" s="37"/>
      <c r="W101" s="37"/>
      <c r="X101" s="37"/>
      <c r="Y101" s="37"/>
      <c r="Z101" s="37"/>
      <c r="AA101" s="37"/>
      <c r="AB101" s="37"/>
      <c r="AC101" s="37"/>
      <c r="AD101" s="37"/>
    </row>
    <row r="102" spans="1:30" s="38" customFormat="1" ht="280.8" customHeight="1" x14ac:dyDescent="0.45">
      <c r="A102" s="28" t="s">
        <v>269</v>
      </c>
      <c r="B102" s="28" t="s">
        <v>220</v>
      </c>
      <c r="C102" s="31" t="s">
        <v>270</v>
      </c>
      <c r="D102" s="28" t="s">
        <v>296</v>
      </c>
      <c r="E102" s="24" t="s">
        <v>297</v>
      </c>
      <c r="F102" s="28" t="str">
        <f t="shared" si="10"/>
        <v>Medir el Porcentaje de productoras y productores primarios que reciben apoyo para mitigar efectos de fenómenos meteorológicos con respecto al total de productoras y productores primarios que solicitan el apoyo.</v>
      </c>
      <c r="G102" s="28" t="s">
        <v>49</v>
      </c>
      <c r="H102" s="28" t="s">
        <v>107</v>
      </c>
      <c r="I102" s="30">
        <v>0.9</v>
      </c>
      <c r="J102" s="28" t="s">
        <v>298</v>
      </c>
      <c r="K102" s="28" t="s">
        <v>36</v>
      </c>
      <c r="L102" s="28" t="s">
        <v>42</v>
      </c>
      <c r="M102" s="28" t="s">
        <v>51</v>
      </c>
      <c r="N102" s="24" t="s">
        <v>274</v>
      </c>
      <c r="O102" s="37"/>
      <c r="P102" s="37"/>
      <c r="Q102" s="37"/>
      <c r="R102" s="37"/>
      <c r="S102" s="37"/>
      <c r="T102" s="37"/>
      <c r="U102" s="37"/>
      <c r="V102" s="37"/>
      <c r="W102" s="37"/>
      <c r="X102" s="37"/>
      <c r="Y102" s="37"/>
      <c r="Z102" s="37"/>
      <c r="AA102" s="37"/>
      <c r="AB102" s="37"/>
      <c r="AC102" s="37"/>
      <c r="AD102" s="37"/>
    </row>
    <row r="103" spans="1:30" s="38" customFormat="1" ht="280.8" customHeight="1" x14ac:dyDescent="0.45">
      <c r="A103" s="28" t="s">
        <v>269</v>
      </c>
      <c r="B103" s="28" t="s">
        <v>220</v>
      </c>
      <c r="C103" s="31" t="s">
        <v>270</v>
      </c>
      <c r="D103" s="28" t="s">
        <v>299</v>
      </c>
      <c r="E103" s="24" t="s">
        <v>300</v>
      </c>
      <c r="F103" s="28" t="str">
        <f t="shared" si="10"/>
        <v>Medir el Porcentaje de incendios forestales donde participa la SEDEA en su atención con respecto al total de incendios forestales registrados por la CONAFOR</v>
      </c>
      <c r="G103" s="28" t="s">
        <v>49</v>
      </c>
      <c r="H103" s="30">
        <v>1.04</v>
      </c>
      <c r="I103" s="30">
        <v>1</v>
      </c>
      <c r="J103" s="28" t="s">
        <v>301</v>
      </c>
      <c r="K103" s="28" t="s">
        <v>36</v>
      </c>
      <c r="L103" s="28" t="s">
        <v>42</v>
      </c>
      <c r="M103" s="30">
        <v>1</v>
      </c>
      <c r="N103" s="24" t="s">
        <v>274</v>
      </c>
      <c r="O103" s="37"/>
      <c r="P103" s="37"/>
      <c r="Q103" s="37"/>
      <c r="R103" s="37"/>
      <c r="S103" s="37"/>
      <c r="T103" s="37"/>
      <c r="U103" s="37"/>
      <c r="V103" s="37"/>
      <c r="W103" s="37"/>
      <c r="X103" s="37"/>
      <c r="Y103" s="37"/>
      <c r="Z103" s="37"/>
      <c r="AA103" s="37"/>
      <c r="AB103" s="37"/>
      <c r="AC103" s="37"/>
      <c r="AD103" s="37"/>
    </row>
    <row r="104" spans="1:30" s="38" customFormat="1" ht="280.8" customHeight="1" x14ac:dyDescent="0.45">
      <c r="A104" s="28" t="s">
        <v>269</v>
      </c>
      <c r="B104" s="28" t="s">
        <v>220</v>
      </c>
      <c r="C104" s="31" t="s">
        <v>270</v>
      </c>
      <c r="D104" s="28" t="s">
        <v>302</v>
      </c>
      <c r="E104" s="24" t="s">
        <v>303</v>
      </c>
      <c r="F104" s="28" t="str">
        <f t="shared" si="10"/>
        <v>Medir el Porcentaje de acciones de fomento a la conservación y restauración de recursos naturales implementadas con respecto al total de las acciones identificadas</v>
      </c>
      <c r="G104" s="28" t="s">
        <v>49</v>
      </c>
      <c r="H104" s="30">
        <v>0.89800000000000002</v>
      </c>
      <c r="I104" s="30">
        <v>0.8</v>
      </c>
      <c r="J104" s="28" t="s">
        <v>304</v>
      </c>
      <c r="K104" s="28" t="s">
        <v>36</v>
      </c>
      <c r="L104" s="28" t="s">
        <v>42</v>
      </c>
      <c r="M104" s="30">
        <v>1</v>
      </c>
      <c r="N104" s="24" t="s">
        <v>274</v>
      </c>
      <c r="O104" s="37"/>
      <c r="P104" s="37"/>
      <c r="Q104" s="37"/>
      <c r="R104" s="37"/>
      <c r="S104" s="37"/>
      <c r="T104" s="37"/>
      <c r="U104" s="37"/>
      <c r="V104" s="37"/>
      <c r="W104" s="37"/>
      <c r="X104" s="37"/>
      <c r="Y104" s="37"/>
      <c r="Z104" s="37"/>
      <c r="AA104" s="37"/>
      <c r="AB104" s="37"/>
      <c r="AC104" s="37"/>
      <c r="AD104" s="37"/>
    </row>
    <row r="105" spans="1:30" s="38" customFormat="1" ht="280.8" customHeight="1" x14ac:dyDescent="0.45">
      <c r="A105" s="28" t="s">
        <v>269</v>
      </c>
      <c r="B105" s="28" t="s">
        <v>220</v>
      </c>
      <c r="C105" s="31" t="s">
        <v>270</v>
      </c>
      <c r="D105" s="28" t="s">
        <v>305</v>
      </c>
      <c r="E105" s="24" t="s">
        <v>306</v>
      </c>
      <c r="F105" s="28" t="str">
        <f>"Medir la "&amp;E105</f>
        <v>Medir la Tasa de variación de la superficie atendida con acciones institucionales y ciudadanas de reforestación y restauración de suelos del año actual respecto al año anterior.</v>
      </c>
      <c r="G105" s="28" t="s">
        <v>49</v>
      </c>
      <c r="H105" s="28" t="s">
        <v>107</v>
      </c>
      <c r="I105" s="30">
        <v>0.1</v>
      </c>
      <c r="J105" s="28" t="s">
        <v>307</v>
      </c>
      <c r="K105" s="28" t="s">
        <v>36</v>
      </c>
      <c r="L105" s="28" t="s">
        <v>30</v>
      </c>
      <c r="M105" s="24" t="s">
        <v>31</v>
      </c>
      <c r="N105" s="24" t="s">
        <v>274</v>
      </c>
      <c r="O105" s="37"/>
      <c r="P105" s="37"/>
      <c r="Q105" s="37"/>
      <c r="R105" s="37"/>
      <c r="S105" s="37"/>
      <c r="T105" s="37"/>
      <c r="U105" s="37"/>
      <c r="V105" s="37"/>
      <c r="W105" s="37"/>
      <c r="X105" s="37"/>
      <c r="Y105" s="37"/>
      <c r="Z105" s="37"/>
      <c r="AA105" s="37"/>
      <c r="AB105" s="37"/>
      <c r="AC105" s="37"/>
      <c r="AD105" s="37"/>
    </row>
    <row r="106" spans="1:30" s="38" customFormat="1" ht="280.8" customHeight="1" x14ac:dyDescent="0.45">
      <c r="A106" s="28" t="s">
        <v>269</v>
      </c>
      <c r="B106" s="28" t="s">
        <v>220</v>
      </c>
      <c r="C106" s="31" t="s">
        <v>270</v>
      </c>
      <c r="D106" s="28" t="s">
        <v>308</v>
      </c>
      <c r="E106" s="24" t="s">
        <v>309</v>
      </c>
      <c r="F106" s="28" t="str">
        <f t="shared" ref="F106:F108" si="11">"Medir el "&amp;E106</f>
        <v>Medir el Porcentaje de zonas de incidencias de incendios donde se realizan acciones de prevención con respecto al total de las zonas donde se presentaron incendios el año inmediato anterior</v>
      </c>
      <c r="G106" s="28" t="s">
        <v>49</v>
      </c>
      <c r="H106" s="28" t="s">
        <v>107</v>
      </c>
      <c r="I106" s="30">
        <v>0.5</v>
      </c>
      <c r="J106" s="28" t="s">
        <v>310</v>
      </c>
      <c r="K106" s="28" t="s">
        <v>36</v>
      </c>
      <c r="L106" s="28" t="s">
        <v>58</v>
      </c>
      <c r="M106" s="24" t="s">
        <v>31</v>
      </c>
      <c r="N106" s="24" t="s">
        <v>274</v>
      </c>
      <c r="O106" s="37"/>
      <c r="P106" s="37"/>
      <c r="Q106" s="37"/>
      <c r="R106" s="37"/>
      <c r="S106" s="37"/>
      <c r="T106" s="37"/>
      <c r="U106" s="37"/>
      <c r="V106" s="37"/>
      <c r="W106" s="37"/>
      <c r="X106" s="37"/>
      <c r="Y106" s="37"/>
      <c r="Z106" s="37"/>
      <c r="AA106" s="37"/>
      <c r="AB106" s="37"/>
      <c r="AC106" s="37"/>
      <c r="AD106" s="37"/>
    </row>
    <row r="107" spans="1:30" s="38" customFormat="1" ht="280.8" customHeight="1" x14ac:dyDescent="0.45">
      <c r="A107" s="39" t="s">
        <v>1660</v>
      </c>
      <c r="B107" s="40"/>
      <c r="C107" s="40"/>
      <c r="D107" s="40"/>
      <c r="E107" s="40"/>
      <c r="F107" s="40"/>
      <c r="G107" s="40"/>
      <c r="H107" s="40"/>
      <c r="I107" s="40"/>
      <c r="J107" s="40"/>
      <c r="K107" s="40"/>
      <c r="L107" s="40"/>
      <c r="M107" s="40"/>
      <c r="N107" s="41"/>
      <c r="O107" s="37"/>
      <c r="P107" s="37"/>
      <c r="Q107" s="37"/>
      <c r="R107" s="37"/>
      <c r="S107" s="37"/>
      <c r="T107" s="37"/>
      <c r="U107" s="37"/>
      <c r="V107" s="37"/>
      <c r="W107" s="37"/>
      <c r="X107" s="37"/>
      <c r="Y107" s="37"/>
      <c r="Z107" s="37"/>
      <c r="AA107" s="37"/>
      <c r="AB107" s="37"/>
      <c r="AC107" s="37"/>
      <c r="AD107" s="37"/>
    </row>
    <row r="108" spans="1:30" s="38" customFormat="1" ht="280.8" customHeight="1" x14ac:dyDescent="0.45">
      <c r="A108" s="28" t="s">
        <v>311</v>
      </c>
      <c r="B108" s="28" t="s">
        <v>120</v>
      </c>
      <c r="C108" s="28" t="s">
        <v>312</v>
      </c>
      <c r="D108" s="28" t="s">
        <v>313</v>
      </c>
      <c r="E108" s="24" t="s">
        <v>314</v>
      </c>
      <c r="F108" s="28" t="str">
        <f t="shared" si="11"/>
        <v>Medir el Porcentaje de usuarias y usuarios con respuesta a su solicitud y/o trámite dentro de los límites acordados con respecto al total de usuarias y usuarios atendidos</v>
      </c>
      <c r="G108" s="28" t="s">
        <v>25</v>
      </c>
      <c r="H108" s="30">
        <v>1</v>
      </c>
      <c r="I108" s="30">
        <v>1</v>
      </c>
      <c r="J108" s="28" t="s">
        <v>315</v>
      </c>
      <c r="K108" s="28" t="s">
        <v>36</v>
      </c>
      <c r="L108" s="28" t="s">
        <v>30</v>
      </c>
      <c r="M108" s="24" t="s">
        <v>31</v>
      </c>
      <c r="N108" s="24" t="s">
        <v>316</v>
      </c>
      <c r="O108" s="37"/>
      <c r="P108" s="37"/>
      <c r="Q108" s="37"/>
      <c r="R108" s="37"/>
      <c r="S108" s="37"/>
      <c r="T108" s="37"/>
      <c r="U108" s="37"/>
      <c r="V108" s="37"/>
      <c r="W108" s="37"/>
      <c r="X108" s="37"/>
      <c r="Y108" s="37"/>
      <c r="Z108" s="37"/>
      <c r="AA108" s="37"/>
      <c r="AB108" s="37"/>
      <c r="AC108" s="37"/>
      <c r="AD108" s="37"/>
    </row>
    <row r="109" spans="1:30" s="38" customFormat="1" ht="280.8" customHeight="1" x14ac:dyDescent="0.45">
      <c r="A109" s="28" t="s">
        <v>311</v>
      </c>
      <c r="B109" s="28" t="s">
        <v>120</v>
      </c>
      <c r="C109" s="28" t="s">
        <v>312</v>
      </c>
      <c r="D109" s="28" t="s">
        <v>317</v>
      </c>
      <c r="E109" s="24" t="s">
        <v>318</v>
      </c>
      <c r="F109" s="28" t="str">
        <f>"Medir la "&amp;E109</f>
        <v>Medir la Tasa de variación de solicitudes de bienes y servicios atendidas año actual respecto año anterior</v>
      </c>
      <c r="G109" s="28" t="s">
        <v>49</v>
      </c>
      <c r="H109" s="30">
        <v>0.36919999999999997</v>
      </c>
      <c r="I109" s="30">
        <v>0.3</v>
      </c>
      <c r="J109" s="28" t="s">
        <v>319</v>
      </c>
      <c r="K109" s="28" t="s">
        <v>36</v>
      </c>
      <c r="L109" s="28" t="s">
        <v>30</v>
      </c>
      <c r="M109" s="24" t="s">
        <v>31</v>
      </c>
      <c r="N109" s="24" t="s">
        <v>316</v>
      </c>
      <c r="O109" s="37"/>
      <c r="P109" s="37"/>
      <c r="Q109" s="37"/>
      <c r="R109" s="37"/>
      <c r="S109" s="37"/>
      <c r="T109" s="37"/>
      <c r="U109" s="37"/>
      <c r="V109" s="37"/>
      <c r="W109" s="37"/>
      <c r="X109" s="37"/>
      <c r="Y109" s="37"/>
      <c r="Z109" s="37"/>
      <c r="AA109" s="37"/>
      <c r="AB109" s="37"/>
      <c r="AC109" s="37"/>
      <c r="AD109" s="37"/>
    </row>
    <row r="110" spans="1:30" s="38" customFormat="1" ht="280.8" customHeight="1" x14ac:dyDescent="0.45">
      <c r="A110" s="28" t="s">
        <v>311</v>
      </c>
      <c r="B110" s="28" t="s">
        <v>120</v>
      </c>
      <c r="C110" s="28" t="s">
        <v>312</v>
      </c>
      <c r="D110" s="28" t="s">
        <v>320</v>
      </c>
      <c r="E110" s="24" t="s">
        <v>321</v>
      </c>
      <c r="F110" s="28" t="str">
        <f>"Medir el "&amp;E110</f>
        <v>Medir el Porcentaje de solicitudes de conservación de bienes inmuebles atendidas con respecto al total de solicitudes recibidas</v>
      </c>
      <c r="G110" s="28" t="s">
        <v>49</v>
      </c>
      <c r="H110" s="30">
        <v>0.95389999999999997</v>
      </c>
      <c r="I110" s="30">
        <v>1</v>
      </c>
      <c r="J110" s="28" t="s">
        <v>322</v>
      </c>
      <c r="K110" s="28" t="s">
        <v>36</v>
      </c>
      <c r="L110" s="28" t="s">
        <v>42</v>
      </c>
      <c r="M110" s="30">
        <v>0.82479999999999998</v>
      </c>
      <c r="N110" s="24" t="s">
        <v>316</v>
      </c>
      <c r="O110" s="37"/>
      <c r="P110" s="37"/>
      <c r="Q110" s="37"/>
      <c r="R110" s="37"/>
      <c r="S110" s="37"/>
      <c r="T110" s="37"/>
      <c r="U110" s="37"/>
      <c r="V110" s="37"/>
      <c r="W110" s="37"/>
      <c r="X110" s="37"/>
      <c r="Y110" s="37"/>
      <c r="Z110" s="37"/>
      <c r="AA110" s="37"/>
      <c r="AB110" s="37"/>
      <c r="AC110" s="37"/>
      <c r="AD110" s="37"/>
    </row>
    <row r="111" spans="1:30" s="38" customFormat="1" ht="280.8" customHeight="1" x14ac:dyDescent="0.45">
      <c r="A111" s="28" t="s">
        <v>311</v>
      </c>
      <c r="B111" s="28" t="s">
        <v>120</v>
      </c>
      <c r="C111" s="28" t="s">
        <v>312</v>
      </c>
      <c r="D111" s="28" t="s">
        <v>323</v>
      </c>
      <c r="E111" s="24" t="s">
        <v>324</v>
      </c>
      <c r="F111" s="28" t="str">
        <f t="shared" ref="F111:F112" si="12">"Medir la "&amp;E111</f>
        <v>Medir la Tasa de variación de ingresos por pago de arrendamiento del Auditorio Josefa Ortiz de Domínguez, Estadio Corregidora y Estadio Olímpico mismo trimestre año actual con respecto al mismo trimestre año anterior</v>
      </c>
      <c r="G111" s="28" t="s">
        <v>49</v>
      </c>
      <c r="H111" s="30">
        <v>0.13350000000000001</v>
      </c>
      <c r="I111" s="30">
        <v>0.05</v>
      </c>
      <c r="J111" s="28" t="s">
        <v>325</v>
      </c>
      <c r="K111" s="28" t="s">
        <v>36</v>
      </c>
      <c r="L111" s="28" t="s">
        <v>42</v>
      </c>
      <c r="M111" s="30">
        <v>2.5499999999999998E-2</v>
      </c>
      <c r="N111" s="24" t="s">
        <v>316</v>
      </c>
      <c r="O111" s="37"/>
      <c r="P111" s="37"/>
      <c r="Q111" s="37"/>
      <c r="R111" s="37"/>
      <c r="S111" s="37"/>
      <c r="T111" s="37"/>
      <c r="U111" s="37"/>
      <c r="V111" s="37"/>
      <c r="W111" s="37"/>
      <c r="X111" s="37"/>
      <c r="Y111" s="37"/>
      <c r="Z111" s="37"/>
      <c r="AA111" s="37"/>
      <c r="AB111" s="37"/>
      <c r="AC111" s="37"/>
      <c r="AD111" s="37"/>
    </row>
    <row r="112" spans="1:30" s="38" customFormat="1" ht="280.8" customHeight="1" x14ac:dyDescent="0.45">
      <c r="A112" s="28" t="s">
        <v>311</v>
      </c>
      <c r="B112" s="28" t="s">
        <v>120</v>
      </c>
      <c r="C112" s="28" t="s">
        <v>312</v>
      </c>
      <c r="D112" s="28" t="s">
        <v>326</v>
      </c>
      <c r="E112" s="24" t="s">
        <v>327</v>
      </c>
      <c r="F112" s="28" t="str">
        <f t="shared" si="12"/>
        <v>Medir la Tasa de variación de visitas de inspección realizadas mismo trimestre año actual respecto mismo trimestre año anterior</v>
      </c>
      <c r="G112" s="28" t="s">
        <v>49</v>
      </c>
      <c r="H112" s="30">
        <v>8.5199999999999998E-2</v>
      </c>
      <c r="I112" s="30">
        <v>4.8300000000000003E-2</v>
      </c>
      <c r="J112" s="28" t="s">
        <v>328</v>
      </c>
      <c r="K112" s="28" t="s">
        <v>36</v>
      </c>
      <c r="L112" s="28" t="s">
        <v>42</v>
      </c>
      <c r="M112" s="30">
        <v>0.43269999999999997</v>
      </c>
      <c r="N112" s="24" t="s">
        <v>316</v>
      </c>
      <c r="O112" s="37"/>
      <c r="P112" s="37"/>
      <c r="Q112" s="37"/>
      <c r="R112" s="37"/>
      <c r="S112" s="37"/>
      <c r="T112" s="37"/>
      <c r="U112" s="37"/>
      <c r="V112" s="37"/>
      <c r="W112" s="37"/>
      <c r="X112" s="37"/>
      <c r="Y112" s="37"/>
      <c r="Z112" s="37"/>
      <c r="AA112" s="37"/>
      <c r="AB112" s="37"/>
      <c r="AC112" s="37"/>
      <c r="AD112" s="37"/>
    </row>
    <row r="113" spans="1:30" s="38" customFormat="1" ht="280.8" customHeight="1" x14ac:dyDescent="0.45">
      <c r="A113" s="28" t="s">
        <v>311</v>
      </c>
      <c r="B113" s="28" t="s">
        <v>120</v>
      </c>
      <c r="C113" s="28" t="s">
        <v>312</v>
      </c>
      <c r="D113" s="28" t="s">
        <v>329</v>
      </c>
      <c r="E113" s="24" t="s">
        <v>330</v>
      </c>
      <c r="F113" s="28" t="str">
        <f t="shared" ref="F113:F132" si="13">"Medir el "&amp;E113</f>
        <v>Medir el Costo promedio de mantenimiento preventivo por vehículo ingresado</v>
      </c>
      <c r="G113" s="28" t="s">
        <v>49</v>
      </c>
      <c r="H113" s="42">
        <v>3778.5</v>
      </c>
      <c r="I113" s="42">
        <v>4800</v>
      </c>
      <c r="J113" s="28" t="s">
        <v>331</v>
      </c>
      <c r="K113" s="28" t="s">
        <v>132</v>
      </c>
      <c r="L113" s="28" t="s">
        <v>42</v>
      </c>
      <c r="M113" s="42">
        <v>3900.99</v>
      </c>
      <c r="N113" s="24" t="s">
        <v>316</v>
      </c>
      <c r="O113" s="37"/>
      <c r="P113" s="37"/>
      <c r="Q113" s="37"/>
      <c r="R113" s="37"/>
      <c r="S113" s="37"/>
      <c r="T113" s="37"/>
      <c r="U113" s="37"/>
      <c r="V113" s="37"/>
      <c r="W113" s="37"/>
      <c r="X113" s="37"/>
      <c r="Y113" s="37"/>
      <c r="Z113" s="37"/>
      <c r="AA113" s="37"/>
      <c r="AB113" s="37"/>
      <c r="AC113" s="37"/>
      <c r="AD113" s="37"/>
    </row>
    <row r="114" spans="1:30" s="38" customFormat="1" ht="280.8" customHeight="1" x14ac:dyDescent="0.45">
      <c r="A114" s="28" t="s">
        <v>311</v>
      </c>
      <c r="B114" s="28" t="s">
        <v>120</v>
      </c>
      <c r="C114" s="28" t="s">
        <v>312</v>
      </c>
      <c r="D114" s="28" t="s">
        <v>332</v>
      </c>
      <c r="E114" s="24" t="s">
        <v>333</v>
      </c>
      <c r="F114" s="28" t="str">
        <f t="shared" si="13"/>
        <v>Medir el Porcentaje de empleados y empleadas del Poder Ejecutivo Sector Central del Estado de Querétaro que recibe capacitación con respecto al total de empleados y empleadas del Poder Ejecutivo Sector Central</v>
      </c>
      <c r="G114" s="28" t="s">
        <v>49</v>
      </c>
      <c r="H114" s="30">
        <v>0.71279999999999999</v>
      </c>
      <c r="I114" s="30">
        <v>0.7</v>
      </c>
      <c r="J114" s="28" t="s">
        <v>334</v>
      </c>
      <c r="K114" s="28" t="s">
        <v>36</v>
      </c>
      <c r="L114" s="28" t="s">
        <v>42</v>
      </c>
      <c r="M114" s="30">
        <v>0.23369999999999999</v>
      </c>
      <c r="N114" s="24" t="s">
        <v>316</v>
      </c>
      <c r="O114" s="37"/>
      <c r="P114" s="37"/>
      <c r="Q114" s="37"/>
      <c r="R114" s="37"/>
      <c r="S114" s="37"/>
      <c r="T114" s="37"/>
      <c r="U114" s="37"/>
      <c r="V114" s="37"/>
      <c r="W114" s="37"/>
      <c r="X114" s="37"/>
      <c r="Y114" s="37"/>
      <c r="Z114" s="37"/>
      <c r="AA114" s="37"/>
      <c r="AB114" s="37"/>
      <c r="AC114" s="37"/>
      <c r="AD114" s="37"/>
    </row>
    <row r="115" spans="1:30" s="38" customFormat="1" ht="280.8" customHeight="1" x14ac:dyDescent="0.45">
      <c r="A115" s="28" t="s">
        <v>311</v>
      </c>
      <c r="B115" s="28" t="s">
        <v>120</v>
      </c>
      <c r="C115" s="28" t="s">
        <v>312</v>
      </c>
      <c r="D115" s="28" t="s">
        <v>335</v>
      </c>
      <c r="E115" s="24" t="s">
        <v>336</v>
      </c>
      <c r="F115" s="28" t="str">
        <f t="shared" si="13"/>
        <v>Medir el Porcentaje de solicitudes de servicios de desarrollo organizacional atendidas con respecto al total de solicitudes de servicio de desarrollo organizacional recibidas</v>
      </c>
      <c r="G115" s="28" t="s">
        <v>49</v>
      </c>
      <c r="H115" s="30">
        <v>0.83709999999999996</v>
      </c>
      <c r="I115" s="30">
        <v>0.95</v>
      </c>
      <c r="J115" s="28" t="s">
        <v>337</v>
      </c>
      <c r="K115" s="28" t="s">
        <v>36</v>
      </c>
      <c r="L115" s="28" t="s">
        <v>42</v>
      </c>
      <c r="M115" s="30">
        <v>0.95020000000000004</v>
      </c>
      <c r="N115" s="24" t="s">
        <v>316</v>
      </c>
      <c r="O115" s="37"/>
      <c r="P115" s="37"/>
      <c r="Q115" s="37"/>
      <c r="R115" s="37"/>
      <c r="S115" s="37"/>
      <c r="T115" s="37"/>
      <c r="U115" s="37"/>
      <c r="V115" s="37"/>
      <c r="W115" s="37"/>
      <c r="X115" s="37"/>
      <c r="Y115" s="37"/>
      <c r="Z115" s="37"/>
      <c r="AA115" s="37"/>
      <c r="AB115" s="37"/>
      <c r="AC115" s="37"/>
      <c r="AD115" s="37"/>
    </row>
    <row r="116" spans="1:30" s="38" customFormat="1" ht="280.8" customHeight="1" x14ac:dyDescent="0.45">
      <c r="A116" s="39" t="s">
        <v>1660</v>
      </c>
      <c r="B116" s="40"/>
      <c r="C116" s="40"/>
      <c r="D116" s="40"/>
      <c r="E116" s="40"/>
      <c r="F116" s="40"/>
      <c r="G116" s="40"/>
      <c r="H116" s="40"/>
      <c r="I116" s="40"/>
      <c r="J116" s="40"/>
      <c r="K116" s="40"/>
      <c r="L116" s="40"/>
      <c r="M116" s="40"/>
      <c r="N116" s="41"/>
      <c r="O116" s="37"/>
      <c r="P116" s="37"/>
      <c r="Q116" s="37"/>
      <c r="R116" s="37"/>
      <c r="S116" s="37"/>
      <c r="T116" s="37"/>
      <c r="U116" s="37"/>
      <c r="V116" s="37"/>
      <c r="W116" s="37"/>
      <c r="X116" s="37"/>
      <c r="Y116" s="37"/>
      <c r="Z116" s="37"/>
      <c r="AA116" s="37"/>
      <c r="AB116" s="37"/>
      <c r="AC116" s="37"/>
      <c r="AD116" s="37"/>
    </row>
    <row r="117" spans="1:30" s="38" customFormat="1" ht="280.8" customHeight="1" x14ac:dyDescent="0.45">
      <c r="A117" s="28" t="s">
        <v>311</v>
      </c>
      <c r="B117" s="28" t="s">
        <v>120</v>
      </c>
      <c r="C117" s="28" t="s">
        <v>312</v>
      </c>
      <c r="D117" s="28" t="s">
        <v>338</v>
      </c>
      <c r="E117" s="24" t="s">
        <v>339</v>
      </c>
      <c r="F117" s="28" t="str">
        <f t="shared" si="13"/>
        <v>Medir el Porcentaje de requisiciones procedentes con respecto al total de requisiciones adjudicadas</v>
      </c>
      <c r="G117" s="28" t="s">
        <v>49</v>
      </c>
      <c r="H117" s="30">
        <v>0.95709999999999995</v>
      </c>
      <c r="I117" s="30">
        <v>0.85</v>
      </c>
      <c r="J117" s="28" t="s">
        <v>340</v>
      </c>
      <c r="K117" s="28" t="s">
        <v>36</v>
      </c>
      <c r="L117" s="28" t="s">
        <v>42</v>
      </c>
      <c r="M117" s="30">
        <v>1.018</v>
      </c>
      <c r="N117" s="24" t="s">
        <v>316</v>
      </c>
      <c r="O117" s="37"/>
      <c r="P117" s="37"/>
      <c r="Q117" s="37"/>
      <c r="R117" s="37"/>
      <c r="S117" s="37"/>
      <c r="T117" s="37"/>
      <c r="U117" s="37"/>
      <c r="V117" s="37"/>
      <c r="W117" s="37"/>
      <c r="X117" s="37"/>
      <c r="Y117" s="37"/>
      <c r="Z117" s="37"/>
      <c r="AA117" s="37"/>
      <c r="AB117" s="37"/>
      <c r="AC117" s="37"/>
      <c r="AD117" s="37"/>
    </row>
    <row r="118" spans="1:30" s="38" customFormat="1" ht="280.8" customHeight="1" x14ac:dyDescent="0.45">
      <c r="A118" s="28" t="s">
        <v>311</v>
      </c>
      <c r="B118" s="28" t="s">
        <v>120</v>
      </c>
      <c r="C118" s="31" t="s">
        <v>341</v>
      </c>
      <c r="D118" s="28" t="s">
        <v>342</v>
      </c>
      <c r="E118" s="24" t="s">
        <v>314</v>
      </c>
      <c r="F118" s="28" t="str">
        <f t="shared" si="13"/>
        <v>Medir el Porcentaje de usuarias y usuarios con respuesta a su solicitud y/o trámite dentro de los límites acordados con respecto al total de usuarias y usuarios atendidos</v>
      </c>
      <c r="G118" s="28" t="s">
        <v>25</v>
      </c>
      <c r="H118" s="30">
        <v>1</v>
      </c>
      <c r="I118" s="30">
        <v>1</v>
      </c>
      <c r="J118" s="28" t="s">
        <v>315</v>
      </c>
      <c r="K118" s="28" t="s">
        <v>36</v>
      </c>
      <c r="L118" s="28" t="s">
        <v>30</v>
      </c>
      <c r="M118" s="28" t="s">
        <v>31</v>
      </c>
      <c r="N118" s="24" t="s">
        <v>316</v>
      </c>
      <c r="O118" s="37"/>
      <c r="P118" s="37"/>
      <c r="Q118" s="37"/>
      <c r="R118" s="37"/>
      <c r="S118" s="37"/>
      <c r="T118" s="37"/>
      <c r="U118" s="37"/>
      <c r="V118" s="37"/>
      <c r="W118" s="37"/>
      <c r="X118" s="37"/>
      <c r="Y118" s="37"/>
      <c r="Z118" s="37"/>
      <c r="AA118" s="37"/>
      <c r="AB118" s="37"/>
      <c r="AC118" s="37"/>
      <c r="AD118" s="37"/>
    </row>
    <row r="119" spans="1:30" s="38" customFormat="1" ht="280.8" customHeight="1" x14ac:dyDescent="0.45">
      <c r="A119" s="28" t="s">
        <v>311</v>
      </c>
      <c r="B119" s="28" t="s">
        <v>120</v>
      </c>
      <c r="C119" s="31" t="s">
        <v>341</v>
      </c>
      <c r="D119" s="28" t="s">
        <v>343</v>
      </c>
      <c r="E119" s="24" t="s">
        <v>344</v>
      </c>
      <c r="F119" s="28" t="str">
        <f t="shared" si="13"/>
        <v>Medir el Porcentaje de usuarias y usuarios satisfechos con el servicio de atención brindada por el Centro de Contacto con respecto al total de usuarias y usuarios que responden la encuesta de satisfacción</v>
      </c>
      <c r="G119" s="28" t="s">
        <v>25</v>
      </c>
      <c r="H119" s="28" t="s">
        <v>107</v>
      </c>
      <c r="I119" s="30">
        <v>0.95</v>
      </c>
      <c r="J119" s="28" t="s">
        <v>345</v>
      </c>
      <c r="K119" s="28" t="s">
        <v>36</v>
      </c>
      <c r="L119" s="28" t="s">
        <v>58</v>
      </c>
      <c r="M119" s="28" t="s">
        <v>31</v>
      </c>
      <c r="N119" s="24" t="s">
        <v>316</v>
      </c>
      <c r="O119" s="37"/>
      <c r="P119" s="37"/>
      <c r="Q119" s="37"/>
      <c r="R119" s="37"/>
      <c r="S119" s="37"/>
      <c r="T119" s="37"/>
      <c r="U119" s="37"/>
      <c r="V119" s="37"/>
      <c r="W119" s="37"/>
      <c r="X119" s="37"/>
      <c r="Y119" s="37"/>
      <c r="Z119" s="37"/>
      <c r="AA119" s="37"/>
      <c r="AB119" s="37"/>
      <c r="AC119" s="37"/>
      <c r="AD119" s="37"/>
    </row>
    <row r="120" spans="1:30" s="38" customFormat="1" ht="280.8" customHeight="1" x14ac:dyDescent="0.45">
      <c r="A120" s="28" t="s">
        <v>311</v>
      </c>
      <c r="B120" s="28" t="s">
        <v>120</v>
      </c>
      <c r="C120" s="31" t="s">
        <v>341</v>
      </c>
      <c r="D120" s="28" t="s">
        <v>346</v>
      </c>
      <c r="E120" s="24" t="s">
        <v>347</v>
      </c>
      <c r="F120" s="28" t="str">
        <f t="shared" si="13"/>
        <v>Medir el Promedio de llamadas atendidas para brindar servicios de orientación, trámites y programas</v>
      </c>
      <c r="G120" s="28" t="s">
        <v>49</v>
      </c>
      <c r="H120" s="43">
        <v>16015.08</v>
      </c>
      <c r="I120" s="43">
        <v>12000</v>
      </c>
      <c r="J120" s="28" t="s">
        <v>348</v>
      </c>
      <c r="K120" s="28" t="s">
        <v>132</v>
      </c>
      <c r="L120" s="28" t="s">
        <v>42</v>
      </c>
      <c r="M120" s="43">
        <v>25184</v>
      </c>
      <c r="N120" s="24" t="s">
        <v>316</v>
      </c>
      <c r="O120" s="37"/>
      <c r="P120" s="37"/>
      <c r="Q120" s="37"/>
      <c r="R120" s="37"/>
      <c r="S120" s="37"/>
      <c r="T120" s="37"/>
      <c r="U120" s="37"/>
      <c r="V120" s="37"/>
      <c r="W120" s="37"/>
      <c r="X120" s="37"/>
      <c r="Y120" s="37"/>
      <c r="Z120" s="37"/>
      <c r="AA120" s="37"/>
      <c r="AB120" s="37"/>
      <c r="AC120" s="37"/>
      <c r="AD120" s="37"/>
    </row>
    <row r="121" spans="1:30" s="38" customFormat="1" ht="280.8" customHeight="1" x14ac:dyDescent="0.45">
      <c r="A121" s="28" t="s">
        <v>311</v>
      </c>
      <c r="B121" s="28" t="s">
        <v>120</v>
      </c>
      <c r="C121" s="31" t="s">
        <v>341</v>
      </c>
      <c r="D121" s="28" t="s">
        <v>349</v>
      </c>
      <c r="E121" s="24" t="s">
        <v>350</v>
      </c>
      <c r="F121" s="28" t="str">
        <f t="shared" si="13"/>
        <v>Medir el Porcentaje de llamadas abandonadas con respecto al total de llamadas entrantes</v>
      </c>
      <c r="G121" s="28" t="s">
        <v>49</v>
      </c>
      <c r="H121" s="30">
        <v>6.5600000000000006E-2</v>
      </c>
      <c r="I121" s="30">
        <v>0.05</v>
      </c>
      <c r="J121" s="28" t="s">
        <v>351</v>
      </c>
      <c r="K121" s="28" t="s">
        <v>36</v>
      </c>
      <c r="L121" s="28" t="s">
        <v>42</v>
      </c>
      <c r="M121" s="30">
        <v>0.18190000000000001</v>
      </c>
      <c r="N121" s="24" t="s">
        <v>316</v>
      </c>
      <c r="O121" s="37"/>
      <c r="P121" s="37"/>
      <c r="Q121" s="37"/>
      <c r="R121" s="37"/>
      <c r="S121" s="37"/>
      <c r="T121" s="37"/>
      <c r="U121" s="37"/>
      <c r="V121" s="37"/>
      <c r="W121" s="37"/>
      <c r="X121" s="37"/>
      <c r="Y121" s="37"/>
      <c r="Z121" s="37"/>
      <c r="AA121" s="37"/>
      <c r="AB121" s="37"/>
      <c r="AC121" s="37"/>
      <c r="AD121" s="37"/>
    </row>
    <row r="122" spans="1:30" s="38" customFormat="1" ht="280.8" customHeight="1" x14ac:dyDescent="0.45">
      <c r="A122" s="28" t="s">
        <v>311</v>
      </c>
      <c r="B122" s="28" t="s">
        <v>120</v>
      </c>
      <c r="C122" s="31" t="s">
        <v>341</v>
      </c>
      <c r="D122" s="28" t="s">
        <v>352</v>
      </c>
      <c r="E122" s="24" t="s">
        <v>353</v>
      </c>
      <c r="F122" s="28" t="str">
        <f t="shared" si="13"/>
        <v>Medir el Porcentaje de solicitudes de Internet atendidas con respecto al total de solicitudes de Internet recibidas</v>
      </c>
      <c r="G122" s="28" t="s">
        <v>49</v>
      </c>
      <c r="H122" s="30">
        <v>1</v>
      </c>
      <c r="I122" s="30">
        <v>0.9</v>
      </c>
      <c r="J122" s="28" t="s">
        <v>354</v>
      </c>
      <c r="K122" s="28" t="s">
        <v>36</v>
      </c>
      <c r="L122" s="28" t="s">
        <v>42</v>
      </c>
      <c r="M122" s="30">
        <v>1</v>
      </c>
      <c r="N122" s="24" t="s">
        <v>316</v>
      </c>
      <c r="O122" s="37"/>
      <c r="P122" s="37"/>
      <c r="Q122" s="37"/>
      <c r="R122" s="37"/>
      <c r="S122" s="37"/>
      <c r="T122" s="37"/>
      <c r="U122" s="37"/>
      <c r="V122" s="37"/>
      <c r="W122" s="37"/>
      <c r="X122" s="37"/>
      <c r="Y122" s="37"/>
      <c r="Z122" s="37"/>
      <c r="AA122" s="37"/>
      <c r="AB122" s="37"/>
      <c r="AC122" s="37"/>
      <c r="AD122" s="37"/>
    </row>
    <row r="123" spans="1:30" s="38" customFormat="1" ht="280.8" customHeight="1" x14ac:dyDescent="0.45">
      <c r="A123" s="28" t="s">
        <v>311</v>
      </c>
      <c r="B123" s="28" t="s">
        <v>120</v>
      </c>
      <c r="C123" s="31" t="s">
        <v>341</v>
      </c>
      <c r="D123" s="28" t="s">
        <v>355</v>
      </c>
      <c r="E123" s="24" t="s">
        <v>356</v>
      </c>
      <c r="F123" s="28" t="str">
        <f t="shared" si="13"/>
        <v>Medir el Porcentaje de reportes de falla de servicio de Internet atendidos respecto del total de reportes de falla de servicio de Internet recibidos</v>
      </c>
      <c r="G123" s="28" t="s">
        <v>49</v>
      </c>
      <c r="H123" s="30">
        <v>1</v>
      </c>
      <c r="I123" s="30">
        <v>0.9</v>
      </c>
      <c r="J123" s="28" t="s">
        <v>357</v>
      </c>
      <c r="K123" s="28" t="s">
        <v>36</v>
      </c>
      <c r="L123" s="28" t="s">
        <v>42</v>
      </c>
      <c r="M123" s="30">
        <v>1</v>
      </c>
      <c r="N123" s="24" t="s">
        <v>316</v>
      </c>
      <c r="O123" s="37"/>
      <c r="P123" s="37"/>
      <c r="Q123" s="37"/>
      <c r="R123" s="37"/>
      <c r="S123" s="37"/>
      <c r="T123" s="37"/>
      <c r="U123" s="37"/>
      <c r="V123" s="37"/>
      <c r="W123" s="37"/>
      <c r="X123" s="37"/>
      <c r="Y123" s="37"/>
      <c r="Z123" s="37"/>
      <c r="AA123" s="37"/>
      <c r="AB123" s="37"/>
      <c r="AC123" s="37"/>
      <c r="AD123" s="37"/>
    </row>
    <row r="124" spans="1:30" s="38" customFormat="1" ht="280.8" customHeight="1" x14ac:dyDescent="0.45">
      <c r="A124" s="28" t="s">
        <v>311</v>
      </c>
      <c r="B124" s="28" t="s">
        <v>120</v>
      </c>
      <c r="C124" s="31" t="s">
        <v>358</v>
      </c>
      <c r="D124" s="28" t="s">
        <v>359</v>
      </c>
      <c r="E124" s="24" t="s">
        <v>314</v>
      </c>
      <c r="F124" s="28" t="str">
        <f t="shared" si="13"/>
        <v>Medir el Porcentaje de usuarias y usuarios con respuesta a su solicitud y/o trámite dentro de los límites acordados con respecto al total de usuarias y usuarios atendidos</v>
      </c>
      <c r="G124" s="28" t="s">
        <v>25</v>
      </c>
      <c r="H124" s="30">
        <v>1</v>
      </c>
      <c r="I124" s="30">
        <v>1</v>
      </c>
      <c r="J124" s="28" t="s">
        <v>315</v>
      </c>
      <c r="K124" s="28" t="s">
        <v>36</v>
      </c>
      <c r="L124" s="28" t="s">
        <v>30</v>
      </c>
      <c r="M124" s="28" t="s">
        <v>31</v>
      </c>
      <c r="N124" s="24" t="s">
        <v>316</v>
      </c>
      <c r="O124" s="37"/>
      <c r="P124" s="37"/>
      <c r="Q124" s="37"/>
      <c r="R124" s="37"/>
      <c r="S124" s="37"/>
      <c r="T124" s="37"/>
      <c r="U124" s="37"/>
      <c r="V124" s="37"/>
      <c r="W124" s="37"/>
      <c r="X124" s="37"/>
      <c r="Y124" s="37"/>
      <c r="Z124" s="37"/>
      <c r="AA124" s="37"/>
      <c r="AB124" s="37"/>
      <c r="AC124" s="37"/>
      <c r="AD124" s="37"/>
    </row>
    <row r="125" spans="1:30" s="38" customFormat="1" ht="280.8" customHeight="1" x14ac:dyDescent="0.45">
      <c r="A125" s="39" t="s">
        <v>1660</v>
      </c>
      <c r="B125" s="40"/>
      <c r="C125" s="40"/>
      <c r="D125" s="40"/>
      <c r="E125" s="40"/>
      <c r="F125" s="40"/>
      <c r="G125" s="40"/>
      <c r="H125" s="40"/>
      <c r="I125" s="40"/>
      <c r="J125" s="40"/>
      <c r="K125" s="40"/>
      <c r="L125" s="40"/>
      <c r="M125" s="40"/>
      <c r="N125" s="41"/>
      <c r="O125" s="37"/>
      <c r="P125" s="37"/>
      <c r="Q125" s="37"/>
      <c r="R125" s="37"/>
      <c r="S125" s="37"/>
      <c r="T125" s="37"/>
      <c r="U125" s="37"/>
      <c r="V125" s="37"/>
      <c r="W125" s="37"/>
      <c r="X125" s="37"/>
      <c r="Y125" s="37"/>
      <c r="Z125" s="37"/>
      <c r="AA125" s="37"/>
      <c r="AB125" s="37"/>
      <c r="AC125" s="37"/>
      <c r="AD125" s="37"/>
    </row>
    <row r="126" spans="1:30" s="38" customFormat="1" ht="280.8" customHeight="1" x14ac:dyDescent="0.45">
      <c r="A126" s="28" t="s">
        <v>311</v>
      </c>
      <c r="B126" s="28" t="s">
        <v>120</v>
      </c>
      <c r="C126" s="31" t="s">
        <v>358</v>
      </c>
      <c r="D126" s="28" t="s">
        <v>360</v>
      </c>
      <c r="E126" s="24" t="s">
        <v>361</v>
      </c>
      <c r="F126" s="28" t="str">
        <f t="shared" si="13"/>
        <v>Medir el Porcentaje de servidoras y servidores públicos en proceso de jubilación y pensión satisfechas con el servicio que les brinda la Oficialía Mayor en sus requerimientos con respecto al total de servidoras y servidores públicos en proceso de jubilación y pensión atendidas</v>
      </c>
      <c r="G126" s="28" t="s">
        <v>25</v>
      </c>
      <c r="H126" s="30">
        <v>1</v>
      </c>
      <c r="I126" s="30">
        <v>0.9</v>
      </c>
      <c r="J126" s="28" t="s">
        <v>362</v>
      </c>
      <c r="K126" s="28" t="s">
        <v>36</v>
      </c>
      <c r="L126" s="28" t="s">
        <v>58</v>
      </c>
      <c r="M126" s="28" t="s">
        <v>31</v>
      </c>
      <c r="N126" s="24" t="s">
        <v>316</v>
      </c>
      <c r="O126" s="37"/>
      <c r="P126" s="37"/>
      <c r="Q126" s="37"/>
      <c r="R126" s="37"/>
      <c r="S126" s="37"/>
      <c r="T126" s="37"/>
      <c r="U126" s="37"/>
      <c r="V126" s="37"/>
      <c r="W126" s="37"/>
      <c r="X126" s="37"/>
      <c r="Y126" s="37"/>
      <c r="Z126" s="37"/>
      <c r="AA126" s="37"/>
      <c r="AB126" s="37"/>
      <c r="AC126" s="37"/>
      <c r="AD126" s="37"/>
    </row>
    <row r="127" spans="1:30" s="38" customFormat="1" ht="280.8" customHeight="1" x14ac:dyDescent="0.45">
      <c r="A127" s="28" t="s">
        <v>311</v>
      </c>
      <c r="B127" s="28" t="s">
        <v>120</v>
      </c>
      <c r="C127" s="31" t="s">
        <v>358</v>
      </c>
      <c r="D127" s="28" t="s">
        <v>363</v>
      </c>
      <c r="E127" s="24" t="s">
        <v>364</v>
      </c>
      <c r="F127" s="28" t="str">
        <f t="shared" si="13"/>
        <v>Medir el Porcentaje de solicitudes de trámites de jubilaciones y pensiones atendidas con respecto al total de solicitudes de trámites de jubilaciones y pensiones recibidas</v>
      </c>
      <c r="G127" s="28" t="s">
        <v>49</v>
      </c>
      <c r="H127" s="30">
        <v>1</v>
      </c>
      <c r="I127" s="30">
        <v>1</v>
      </c>
      <c r="J127" s="28" t="s">
        <v>365</v>
      </c>
      <c r="K127" s="28" t="s">
        <v>36</v>
      </c>
      <c r="L127" s="28" t="s">
        <v>42</v>
      </c>
      <c r="M127" s="30">
        <v>1</v>
      </c>
      <c r="N127" s="24" t="s">
        <v>316</v>
      </c>
      <c r="O127" s="37"/>
      <c r="P127" s="37"/>
      <c r="Q127" s="37"/>
      <c r="R127" s="37"/>
      <c r="S127" s="37"/>
      <c r="T127" s="37"/>
      <c r="U127" s="37"/>
      <c r="V127" s="37"/>
      <c r="W127" s="37"/>
      <c r="X127" s="37"/>
      <c r="Y127" s="37"/>
      <c r="Z127" s="37"/>
      <c r="AA127" s="37"/>
      <c r="AB127" s="37"/>
      <c r="AC127" s="37"/>
      <c r="AD127" s="37"/>
    </row>
    <row r="128" spans="1:30" s="38" customFormat="1" ht="280.8" customHeight="1" x14ac:dyDescent="0.45">
      <c r="A128" s="28" t="s">
        <v>311</v>
      </c>
      <c r="B128" s="28" t="s">
        <v>120</v>
      </c>
      <c r="C128" s="31" t="s">
        <v>358</v>
      </c>
      <c r="D128" s="28" t="s">
        <v>366</v>
      </c>
      <c r="E128" s="24" t="s">
        <v>367</v>
      </c>
      <c r="F128" s="28" t="str">
        <f t="shared" si="13"/>
        <v>Medir el Promedio de días empleados en la atención a las solicitudes de jubilaciones y pensiones desde su recepción hasta la solicitud de publicación en el periódico oficial del Estado de Querétaro "La Sombra de Arteaga"</v>
      </c>
      <c r="G128" s="28" t="s">
        <v>49</v>
      </c>
      <c r="H128" s="28">
        <v>20.37</v>
      </c>
      <c r="I128" s="29">
        <v>25</v>
      </c>
      <c r="J128" s="28" t="s">
        <v>368</v>
      </c>
      <c r="K128" s="28" t="s">
        <v>132</v>
      </c>
      <c r="L128" s="28" t="s">
        <v>42</v>
      </c>
      <c r="M128" s="29">
        <v>21.43</v>
      </c>
      <c r="N128" s="24" t="s">
        <v>316</v>
      </c>
      <c r="O128" s="37"/>
      <c r="P128" s="37"/>
      <c r="Q128" s="37"/>
      <c r="R128" s="37"/>
      <c r="S128" s="37"/>
      <c r="T128" s="37"/>
      <c r="U128" s="37"/>
      <c r="V128" s="37"/>
      <c r="W128" s="37"/>
      <c r="X128" s="37"/>
      <c r="Y128" s="37"/>
      <c r="Z128" s="37"/>
      <c r="AA128" s="37"/>
      <c r="AB128" s="37"/>
      <c r="AC128" s="37"/>
      <c r="AD128" s="37"/>
    </row>
    <row r="129" spans="1:30" s="38" customFormat="1" ht="280.8" customHeight="1" x14ac:dyDescent="0.45">
      <c r="A129" s="28" t="s">
        <v>311</v>
      </c>
      <c r="B129" s="28" t="s">
        <v>120</v>
      </c>
      <c r="C129" s="28" t="s">
        <v>358</v>
      </c>
      <c r="D129" s="28" t="s">
        <v>369</v>
      </c>
      <c r="E129" s="24" t="s">
        <v>370</v>
      </c>
      <c r="F129" s="28" t="str">
        <f t="shared" si="13"/>
        <v>Medir el Porcentaje de personas jubiladas, prejubiladas, pensionadas y prepensionadas que reciben oportunamente el pago de su nómina con respecto al total de persona jubiladas, prejubiladas, pensionadas y prepensionadas</v>
      </c>
      <c r="G129" s="28" t="s">
        <v>49</v>
      </c>
      <c r="H129" s="30">
        <v>1</v>
      </c>
      <c r="I129" s="30">
        <v>1</v>
      </c>
      <c r="J129" s="28" t="s">
        <v>371</v>
      </c>
      <c r="K129" s="28" t="s">
        <v>36</v>
      </c>
      <c r="L129" s="28" t="s">
        <v>42</v>
      </c>
      <c r="M129" s="30">
        <v>1</v>
      </c>
      <c r="N129" s="24" t="s">
        <v>316</v>
      </c>
      <c r="O129" s="37"/>
      <c r="P129" s="37"/>
      <c r="Q129" s="37"/>
      <c r="R129" s="37"/>
      <c r="S129" s="37"/>
      <c r="T129" s="37"/>
      <c r="U129" s="37"/>
      <c r="V129" s="37"/>
      <c r="W129" s="37"/>
      <c r="X129" s="37"/>
      <c r="Y129" s="37"/>
      <c r="Z129" s="37"/>
      <c r="AA129" s="37"/>
      <c r="AB129" s="37"/>
      <c r="AC129" s="37"/>
      <c r="AD129" s="37"/>
    </row>
    <row r="130" spans="1:30" s="38" customFormat="1" ht="280.8" customHeight="1" x14ac:dyDescent="0.45">
      <c r="A130" s="28" t="s">
        <v>219</v>
      </c>
      <c r="B130" s="28" t="s">
        <v>372</v>
      </c>
      <c r="C130" s="31" t="s">
        <v>373</v>
      </c>
      <c r="D130" s="28" t="s">
        <v>374</v>
      </c>
      <c r="E130" s="24" t="s">
        <v>375</v>
      </c>
      <c r="F130" s="28" t="str">
        <f t="shared" si="13"/>
        <v>Medir el Porcentaje de habitantes del Estado de Querétaro que participa en acciones de prevención con respecto al total de habitantes del Estado de Querétaro</v>
      </c>
      <c r="G130" s="28" t="s">
        <v>25</v>
      </c>
      <c r="H130" s="30">
        <v>1.46E-2</v>
      </c>
      <c r="I130" s="30">
        <v>0.03</v>
      </c>
      <c r="J130" s="28" t="s">
        <v>376</v>
      </c>
      <c r="K130" s="28" t="s">
        <v>36</v>
      </c>
      <c r="L130" s="28" t="s">
        <v>30</v>
      </c>
      <c r="M130" s="28" t="s">
        <v>31</v>
      </c>
      <c r="N130" s="24" t="s">
        <v>377</v>
      </c>
      <c r="O130" s="37"/>
      <c r="P130" s="37"/>
      <c r="Q130" s="37"/>
      <c r="R130" s="37"/>
      <c r="S130" s="37"/>
      <c r="T130" s="37"/>
      <c r="U130" s="37"/>
      <c r="V130" s="37"/>
      <c r="W130" s="37"/>
      <c r="X130" s="37"/>
      <c r="Y130" s="37"/>
      <c r="Z130" s="37"/>
      <c r="AA130" s="37"/>
      <c r="AB130" s="37"/>
      <c r="AC130" s="37"/>
      <c r="AD130" s="37"/>
    </row>
    <row r="131" spans="1:30" s="38" customFormat="1" ht="280.8" customHeight="1" x14ac:dyDescent="0.45">
      <c r="A131" s="28" t="s">
        <v>219</v>
      </c>
      <c r="B131" s="28" t="s">
        <v>372</v>
      </c>
      <c r="C131" s="31" t="s">
        <v>373</v>
      </c>
      <c r="D131" s="28" t="s">
        <v>378</v>
      </c>
      <c r="E131" s="24" t="s">
        <v>379</v>
      </c>
      <c r="F131" s="28" t="str">
        <f t="shared" si="13"/>
        <v>Medir el Promedio mensual de personas que participan en actividades de prevención del comportamiento suicida</v>
      </c>
      <c r="G131" s="28" t="s">
        <v>49</v>
      </c>
      <c r="H131" s="28" t="s">
        <v>107</v>
      </c>
      <c r="I131" s="43">
        <v>5400</v>
      </c>
      <c r="J131" s="28" t="s">
        <v>380</v>
      </c>
      <c r="K131" s="28" t="s">
        <v>132</v>
      </c>
      <c r="L131" s="28" t="s">
        <v>42</v>
      </c>
      <c r="M131" s="43">
        <v>8448</v>
      </c>
      <c r="N131" s="24" t="s">
        <v>377</v>
      </c>
      <c r="O131" s="37"/>
      <c r="P131" s="37"/>
      <c r="Q131" s="37"/>
      <c r="R131" s="37"/>
      <c r="S131" s="37"/>
      <c r="T131" s="37"/>
      <c r="U131" s="37"/>
      <c r="V131" s="37"/>
      <c r="W131" s="37"/>
      <c r="X131" s="37"/>
      <c r="Y131" s="37"/>
      <c r="Z131" s="37"/>
      <c r="AA131" s="37"/>
      <c r="AB131" s="37"/>
      <c r="AC131" s="37"/>
      <c r="AD131" s="37"/>
    </row>
    <row r="132" spans="1:30" s="38" customFormat="1" ht="280.8" customHeight="1" x14ac:dyDescent="0.45">
      <c r="A132" s="28" t="s">
        <v>219</v>
      </c>
      <c r="B132" s="28" t="s">
        <v>372</v>
      </c>
      <c r="C132" s="31" t="s">
        <v>373</v>
      </c>
      <c r="D132" s="28" t="s">
        <v>381</v>
      </c>
      <c r="E132" s="24" t="s">
        <v>382</v>
      </c>
      <c r="F132" s="28" t="str">
        <f t="shared" si="13"/>
        <v>Medir el Porcentaje de Jornadas Comunitarias de Promoción y Prevención realizadas con respecto al total de Jornadas Comunitarias de Promoción y Prevención establecidas en la Ley General de Salud y el convenio Macro de colaboración del IMSS BIENESTAR y la CONASAMA</v>
      </c>
      <c r="G132" s="28" t="s">
        <v>49</v>
      </c>
      <c r="H132" s="28" t="s">
        <v>107</v>
      </c>
      <c r="I132" s="30">
        <v>1</v>
      </c>
      <c r="J132" s="28" t="s">
        <v>383</v>
      </c>
      <c r="K132" s="28" t="s">
        <v>36</v>
      </c>
      <c r="L132" s="28" t="s">
        <v>42</v>
      </c>
      <c r="M132" s="30">
        <v>0.25</v>
      </c>
      <c r="N132" s="24" t="s">
        <v>377</v>
      </c>
      <c r="O132" s="37"/>
      <c r="P132" s="37"/>
      <c r="Q132" s="37"/>
      <c r="R132" s="37"/>
      <c r="S132" s="37"/>
      <c r="T132" s="37"/>
      <c r="U132" s="37"/>
      <c r="V132" s="37"/>
      <c r="W132" s="37"/>
      <c r="X132" s="37"/>
      <c r="Y132" s="37"/>
      <c r="Z132" s="37"/>
      <c r="AA132" s="37"/>
      <c r="AB132" s="37"/>
      <c r="AC132" s="37"/>
      <c r="AD132" s="37"/>
    </row>
    <row r="133" spans="1:30" s="38" customFormat="1" ht="280.8" customHeight="1" x14ac:dyDescent="0.45">
      <c r="A133" s="28" t="s">
        <v>219</v>
      </c>
      <c r="B133" s="28" t="s">
        <v>372</v>
      </c>
      <c r="C133" s="31" t="s">
        <v>373</v>
      </c>
      <c r="D133" s="28" t="s">
        <v>384</v>
      </c>
      <c r="E133" s="24" t="s">
        <v>385</v>
      </c>
      <c r="F133" s="28" t="str">
        <f>"Medir la "&amp;E133</f>
        <v>Medir la Tasa de variación de personas capacitadas en materia de prevención de adicciones mismo trimestre año actual respecto mismo trimestre año anterior</v>
      </c>
      <c r="G133" s="28" t="s">
        <v>49</v>
      </c>
      <c r="H133" s="30">
        <v>2.0289000000000001</v>
      </c>
      <c r="I133" s="30">
        <v>0.05</v>
      </c>
      <c r="J133" s="28" t="s">
        <v>386</v>
      </c>
      <c r="K133" s="28" t="s">
        <v>36</v>
      </c>
      <c r="L133" s="28" t="s">
        <v>42</v>
      </c>
      <c r="M133" s="30">
        <v>0.34089999999999998</v>
      </c>
      <c r="N133" s="24" t="s">
        <v>377</v>
      </c>
      <c r="O133" s="37"/>
      <c r="P133" s="37"/>
      <c r="Q133" s="37"/>
      <c r="R133" s="37"/>
      <c r="S133" s="37"/>
      <c r="T133" s="37"/>
      <c r="U133" s="37"/>
      <c r="V133" s="37"/>
      <c r="W133" s="37"/>
      <c r="X133" s="37"/>
      <c r="Y133" s="37"/>
      <c r="Z133" s="37"/>
      <c r="AA133" s="37"/>
      <c r="AB133" s="37"/>
      <c r="AC133" s="37"/>
      <c r="AD133" s="37"/>
    </row>
    <row r="134" spans="1:30" s="38" customFormat="1" ht="280.8" customHeight="1" x14ac:dyDescent="0.45">
      <c r="A134" s="39" t="s">
        <v>1660</v>
      </c>
      <c r="B134" s="40"/>
      <c r="C134" s="40"/>
      <c r="D134" s="40"/>
      <c r="E134" s="40"/>
      <c r="F134" s="40"/>
      <c r="G134" s="40"/>
      <c r="H134" s="40"/>
      <c r="I134" s="40"/>
      <c r="J134" s="40"/>
      <c r="K134" s="40"/>
      <c r="L134" s="40"/>
      <c r="M134" s="40"/>
      <c r="N134" s="41"/>
      <c r="O134" s="37"/>
      <c r="P134" s="37"/>
      <c r="Q134" s="37"/>
      <c r="R134" s="37"/>
      <c r="S134" s="37"/>
      <c r="T134" s="37"/>
      <c r="U134" s="37"/>
      <c r="V134" s="37"/>
      <c r="W134" s="37"/>
      <c r="X134" s="37"/>
      <c r="Y134" s="37"/>
      <c r="Z134" s="37"/>
      <c r="AA134" s="37"/>
      <c r="AB134" s="37"/>
      <c r="AC134" s="37"/>
      <c r="AD134" s="37"/>
    </row>
    <row r="135" spans="1:30" s="38" customFormat="1" ht="280.8" customHeight="1" x14ac:dyDescent="0.45">
      <c r="A135" s="28" t="s">
        <v>219</v>
      </c>
      <c r="B135" s="28" t="s">
        <v>372</v>
      </c>
      <c r="C135" s="31" t="s">
        <v>373</v>
      </c>
      <c r="D135" s="28" t="s">
        <v>387</v>
      </c>
      <c r="E135" s="24" t="s">
        <v>388</v>
      </c>
      <c r="F135" s="28" t="str">
        <f t="shared" ref="F135:F138" si="14">"Medir el "&amp;E135</f>
        <v>Medir el Porcentaje de personas capacitadas en el desarrollo de habilidades para el manejo y operación de centros residenciales con respecto al total de personas por capacitar establecido en la Ley General de Salud y el convenio Macro de colaboración del IMSS BIENESTAR y la CONASAMA</v>
      </c>
      <c r="G135" s="28" t="s">
        <v>49</v>
      </c>
      <c r="H135" s="28" t="s">
        <v>107</v>
      </c>
      <c r="I135" s="30">
        <v>1</v>
      </c>
      <c r="J135" s="28" t="s">
        <v>389</v>
      </c>
      <c r="K135" s="28" t="s">
        <v>36</v>
      </c>
      <c r="L135" s="28" t="s">
        <v>42</v>
      </c>
      <c r="M135" s="30">
        <v>0.60170000000000001</v>
      </c>
      <c r="N135" s="24" t="s">
        <v>377</v>
      </c>
      <c r="O135" s="37"/>
      <c r="P135" s="37"/>
      <c r="Q135" s="37"/>
      <c r="R135" s="37"/>
      <c r="S135" s="37"/>
      <c r="T135" s="37"/>
      <c r="U135" s="37"/>
      <c r="V135" s="37"/>
      <c r="W135" s="37"/>
      <c r="X135" s="37"/>
      <c r="Y135" s="37"/>
      <c r="Z135" s="37"/>
      <c r="AA135" s="37"/>
      <c r="AB135" s="37"/>
      <c r="AC135" s="37"/>
      <c r="AD135" s="37"/>
    </row>
    <row r="136" spans="1:30" s="38" customFormat="1" ht="280.8" customHeight="1" x14ac:dyDescent="0.45">
      <c r="A136" s="28" t="s">
        <v>219</v>
      </c>
      <c r="B136" s="28" t="s">
        <v>372</v>
      </c>
      <c r="C136" s="31" t="s">
        <v>373</v>
      </c>
      <c r="D136" s="28" t="s">
        <v>390</v>
      </c>
      <c r="E136" s="24" t="s">
        <v>391</v>
      </c>
      <c r="F136" s="28" t="str">
        <f t="shared" si="14"/>
        <v xml:space="preserve">Medir el Promedio mensual de tamizajes aplicados a la población en general 
</v>
      </c>
      <c r="G136" s="28" t="s">
        <v>49</v>
      </c>
      <c r="H136" s="28" t="s">
        <v>107</v>
      </c>
      <c r="I136" s="29">
        <v>688</v>
      </c>
      <c r="J136" s="28" t="s">
        <v>392</v>
      </c>
      <c r="K136" s="28" t="s">
        <v>132</v>
      </c>
      <c r="L136" s="28" t="s">
        <v>58</v>
      </c>
      <c r="M136" s="28" t="s">
        <v>31</v>
      </c>
      <c r="N136" s="24" t="s">
        <v>377</v>
      </c>
      <c r="O136" s="37"/>
      <c r="P136" s="37"/>
      <c r="Q136" s="37"/>
      <c r="R136" s="37"/>
      <c r="S136" s="37"/>
      <c r="T136" s="37"/>
      <c r="U136" s="37"/>
      <c r="V136" s="37"/>
      <c r="W136" s="37"/>
      <c r="X136" s="37"/>
      <c r="Y136" s="37"/>
      <c r="Z136" s="37"/>
      <c r="AA136" s="37"/>
      <c r="AB136" s="37"/>
      <c r="AC136" s="37"/>
      <c r="AD136" s="37"/>
    </row>
    <row r="137" spans="1:30" s="38" customFormat="1" ht="280.8" customHeight="1" x14ac:dyDescent="0.45">
      <c r="A137" s="28" t="s">
        <v>219</v>
      </c>
      <c r="B137" s="28" t="s">
        <v>372</v>
      </c>
      <c r="C137" s="31" t="s">
        <v>373</v>
      </c>
      <c r="D137" s="28" t="s">
        <v>393</v>
      </c>
      <c r="E137" s="24" t="s">
        <v>394</v>
      </c>
      <c r="F137" s="28" t="str">
        <f t="shared" si="14"/>
        <v>Medir el Promedio mensual de consultas realizadas en materia de salud mental y consumo de sustancias psicoactivas</v>
      </c>
      <c r="G137" s="28" t="s">
        <v>49</v>
      </c>
      <c r="H137" s="28" t="s">
        <v>107</v>
      </c>
      <c r="I137" s="29">
        <v>860</v>
      </c>
      <c r="J137" s="28" t="s">
        <v>395</v>
      </c>
      <c r="K137" s="28" t="s">
        <v>132</v>
      </c>
      <c r="L137" s="28" t="s">
        <v>42</v>
      </c>
      <c r="M137" s="29">
        <v>971</v>
      </c>
      <c r="N137" s="24" t="s">
        <v>377</v>
      </c>
      <c r="O137" s="37"/>
      <c r="P137" s="37"/>
      <c r="Q137" s="37"/>
      <c r="R137" s="37"/>
      <c r="S137" s="37"/>
      <c r="T137" s="37"/>
      <c r="U137" s="37"/>
      <c r="V137" s="37"/>
      <c r="W137" s="37"/>
      <c r="X137" s="37"/>
      <c r="Y137" s="37"/>
      <c r="Z137" s="37"/>
      <c r="AA137" s="37"/>
      <c r="AB137" s="37"/>
      <c r="AC137" s="37"/>
      <c r="AD137" s="37"/>
    </row>
    <row r="138" spans="1:30" s="38" customFormat="1" ht="280.8" customHeight="1" x14ac:dyDescent="0.45">
      <c r="A138" s="28" t="s">
        <v>219</v>
      </c>
      <c r="B138" s="28" t="s">
        <v>372</v>
      </c>
      <c r="C138" s="31" t="s">
        <v>373</v>
      </c>
      <c r="D138" s="28" t="s">
        <v>396</v>
      </c>
      <c r="E138" s="24" t="s">
        <v>397</v>
      </c>
      <c r="F138" s="28" t="str">
        <f t="shared" si="14"/>
        <v>Medir el Porcentaje de establecimientos residenciales que cumplen con los criterios mínimos de la cédula de supervisión con respecto al total de establecimientos residenciales supervisados</v>
      </c>
      <c r="G138" s="28" t="s">
        <v>49</v>
      </c>
      <c r="H138" s="30">
        <v>0.1585</v>
      </c>
      <c r="I138" s="30">
        <v>0.12</v>
      </c>
      <c r="J138" s="28" t="s">
        <v>398</v>
      </c>
      <c r="K138" s="28" t="s">
        <v>36</v>
      </c>
      <c r="L138" s="28" t="s">
        <v>42</v>
      </c>
      <c r="M138" s="30">
        <v>0.18179999999999999</v>
      </c>
      <c r="N138" s="24" t="s">
        <v>377</v>
      </c>
      <c r="O138" s="37"/>
      <c r="P138" s="37"/>
      <c r="Q138" s="37"/>
      <c r="R138" s="37"/>
      <c r="S138" s="37"/>
      <c r="T138" s="37"/>
      <c r="U138" s="37"/>
      <c r="V138" s="37"/>
      <c r="W138" s="37"/>
      <c r="X138" s="37"/>
      <c r="Y138" s="37"/>
      <c r="Z138" s="37"/>
      <c r="AA138" s="37"/>
      <c r="AB138" s="37"/>
      <c r="AC138" s="37"/>
      <c r="AD138" s="37"/>
    </row>
    <row r="139" spans="1:30" s="38" customFormat="1" ht="280.8" customHeight="1" x14ac:dyDescent="0.45">
      <c r="A139" s="28" t="s">
        <v>219</v>
      </c>
      <c r="B139" s="28" t="s">
        <v>372</v>
      </c>
      <c r="C139" s="31" t="s">
        <v>373</v>
      </c>
      <c r="D139" s="28" t="s">
        <v>399</v>
      </c>
      <c r="E139" s="24" t="s">
        <v>400</v>
      </c>
      <c r="F139" s="28" t="str">
        <f>"Medir la "&amp;E139</f>
        <v>Medir la Tasa de variación de visitas a establecimientos residenciales para la atención de adicciones realizadas mismo trimestre año actual respecto mismo trimestre año anterior</v>
      </c>
      <c r="G139" s="28" t="s">
        <v>49</v>
      </c>
      <c r="H139" s="30">
        <v>-3.9699999999999999E-2</v>
      </c>
      <c r="I139" s="30">
        <v>0.1</v>
      </c>
      <c r="J139" s="28" t="s">
        <v>401</v>
      </c>
      <c r="K139" s="28" t="s">
        <v>36</v>
      </c>
      <c r="L139" s="28" t="s">
        <v>42</v>
      </c>
      <c r="M139" s="30">
        <v>0.3095</v>
      </c>
      <c r="N139" s="24" t="s">
        <v>377</v>
      </c>
      <c r="O139" s="37"/>
      <c r="P139" s="37"/>
      <c r="Q139" s="37"/>
      <c r="R139" s="37"/>
      <c r="S139" s="37"/>
      <c r="T139" s="37"/>
      <c r="U139" s="37"/>
      <c r="V139" s="37"/>
      <c r="W139" s="37"/>
      <c r="X139" s="37"/>
      <c r="Y139" s="37"/>
      <c r="Z139" s="37"/>
      <c r="AA139" s="37"/>
      <c r="AB139" s="37"/>
      <c r="AC139" s="37"/>
      <c r="AD139" s="37"/>
    </row>
    <row r="140" spans="1:30" s="38" customFormat="1" ht="280.8" customHeight="1" x14ac:dyDescent="0.45">
      <c r="A140" s="28" t="s">
        <v>219</v>
      </c>
      <c r="B140" s="28" t="s">
        <v>372</v>
      </c>
      <c r="C140" s="31" t="s">
        <v>373</v>
      </c>
      <c r="D140" s="28" t="s">
        <v>402</v>
      </c>
      <c r="E140" s="24" t="s">
        <v>403</v>
      </c>
      <c r="F140" s="28" t="str">
        <f>"Medir el "&amp;E140</f>
        <v>Medir el Porcentaje de centros residenciales de tratamientos reconocidos con respecto al total de centros residenciales inscritos al "Programa de otorgamiento de reconocimientos o distintivos para establecimientos residenciales que realizan actividades de atención o acompañamiento para personas que consumen sustancias psicoactivas"</v>
      </c>
      <c r="G140" s="28" t="s">
        <v>49</v>
      </c>
      <c r="H140" s="28" t="s">
        <v>107</v>
      </c>
      <c r="I140" s="30">
        <v>0.5</v>
      </c>
      <c r="J140" s="28" t="s">
        <v>404</v>
      </c>
      <c r="K140" s="28" t="s">
        <v>36</v>
      </c>
      <c r="L140" s="28" t="s">
        <v>58</v>
      </c>
      <c r="M140" s="28" t="s">
        <v>31</v>
      </c>
      <c r="N140" s="24" t="s">
        <v>377</v>
      </c>
      <c r="O140" s="37"/>
      <c r="P140" s="37"/>
      <c r="Q140" s="37"/>
      <c r="R140" s="37"/>
      <c r="S140" s="37"/>
      <c r="T140" s="37"/>
      <c r="U140" s="37"/>
      <c r="V140" s="37"/>
      <c r="W140" s="37"/>
      <c r="X140" s="37"/>
      <c r="Y140" s="37"/>
      <c r="Z140" s="37"/>
      <c r="AA140" s="37"/>
      <c r="AB140" s="37"/>
      <c r="AC140" s="37"/>
      <c r="AD140" s="37"/>
    </row>
    <row r="141" spans="1:30" s="38" customFormat="1" ht="280.8" customHeight="1" x14ac:dyDescent="0.45">
      <c r="A141" s="28" t="s">
        <v>405</v>
      </c>
      <c r="B141" s="28" t="s">
        <v>220</v>
      </c>
      <c r="C141" s="31" t="s">
        <v>406</v>
      </c>
      <c r="D141" s="28" t="s">
        <v>407</v>
      </c>
      <c r="E141" s="24" t="s">
        <v>408</v>
      </c>
      <c r="F141" s="28" t="str">
        <f t="shared" ref="F141:F144" si="15">"Medir la "&amp;E141</f>
        <v>Medir la Posición en el ranking nacional de llegada de turistas en estados sin costa</v>
      </c>
      <c r="G141" s="28" t="s">
        <v>25</v>
      </c>
      <c r="H141" s="29">
        <v>4</v>
      </c>
      <c r="I141" s="29">
        <v>5</v>
      </c>
      <c r="J141" s="28" t="s">
        <v>409</v>
      </c>
      <c r="K141" s="28" t="s">
        <v>29</v>
      </c>
      <c r="L141" s="28" t="s">
        <v>30</v>
      </c>
      <c r="M141" s="28" t="s">
        <v>31</v>
      </c>
      <c r="N141" s="24" t="s">
        <v>410</v>
      </c>
      <c r="O141" s="37"/>
      <c r="P141" s="37"/>
      <c r="Q141" s="37"/>
      <c r="R141" s="37"/>
      <c r="S141" s="37"/>
      <c r="T141" s="37"/>
      <c r="U141" s="37"/>
      <c r="V141" s="37"/>
      <c r="W141" s="37"/>
      <c r="X141" s="37"/>
      <c r="Y141" s="37"/>
      <c r="Z141" s="37"/>
      <c r="AA141" s="37"/>
      <c r="AB141" s="37"/>
      <c r="AC141" s="37"/>
      <c r="AD141" s="37"/>
    </row>
    <row r="142" spans="1:30" s="38" customFormat="1" ht="280.8" customHeight="1" x14ac:dyDescent="0.45">
      <c r="A142" s="28" t="s">
        <v>405</v>
      </c>
      <c r="B142" s="28" t="s">
        <v>220</v>
      </c>
      <c r="C142" s="31" t="s">
        <v>406</v>
      </c>
      <c r="D142" s="28" t="s">
        <v>411</v>
      </c>
      <c r="E142" s="24" t="s">
        <v>412</v>
      </c>
      <c r="F142" s="28" t="str">
        <f t="shared" si="15"/>
        <v>Medir la Tasa de variación de impactos publicitarios en campañas de difusión obtenidos año actual respecto año anterior</v>
      </c>
      <c r="G142" s="28" t="s">
        <v>25</v>
      </c>
      <c r="H142" s="30">
        <v>-0.20039999999999999</v>
      </c>
      <c r="I142" s="30">
        <v>0.05</v>
      </c>
      <c r="J142" s="28" t="s">
        <v>413</v>
      </c>
      <c r="K142" s="28" t="s">
        <v>36</v>
      </c>
      <c r="L142" s="28" t="s">
        <v>30</v>
      </c>
      <c r="M142" s="28" t="s">
        <v>31</v>
      </c>
      <c r="N142" s="24" t="s">
        <v>410</v>
      </c>
      <c r="O142" s="37"/>
      <c r="P142" s="37"/>
      <c r="Q142" s="37"/>
      <c r="R142" s="37"/>
      <c r="S142" s="37"/>
      <c r="T142" s="37"/>
      <c r="U142" s="37"/>
      <c r="V142" s="37"/>
      <c r="W142" s="37"/>
      <c r="X142" s="37"/>
      <c r="Y142" s="37"/>
      <c r="Z142" s="37"/>
      <c r="AA142" s="37"/>
      <c r="AB142" s="37"/>
      <c r="AC142" s="37"/>
      <c r="AD142" s="37"/>
    </row>
    <row r="143" spans="1:30" s="38" customFormat="1" ht="280.8" customHeight="1" x14ac:dyDescent="0.45">
      <c r="A143" s="39" t="s">
        <v>1660</v>
      </c>
      <c r="B143" s="40"/>
      <c r="C143" s="40"/>
      <c r="D143" s="40"/>
      <c r="E143" s="40"/>
      <c r="F143" s="40"/>
      <c r="G143" s="40"/>
      <c r="H143" s="40"/>
      <c r="I143" s="40"/>
      <c r="J143" s="40"/>
      <c r="K143" s="40"/>
      <c r="L143" s="40"/>
      <c r="M143" s="40"/>
      <c r="N143" s="41"/>
      <c r="O143" s="37"/>
      <c r="P143" s="37"/>
      <c r="Q143" s="37"/>
      <c r="R143" s="37"/>
      <c r="S143" s="37"/>
      <c r="T143" s="37"/>
      <c r="U143" s="37"/>
      <c r="V143" s="37"/>
      <c r="W143" s="37"/>
      <c r="X143" s="37"/>
      <c r="Y143" s="37"/>
      <c r="Z143" s="37"/>
      <c r="AA143" s="37"/>
      <c r="AB143" s="37"/>
      <c r="AC143" s="37"/>
      <c r="AD143" s="37"/>
    </row>
    <row r="144" spans="1:30" s="38" customFormat="1" ht="280.8" customHeight="1" x14ac:dyDescent="0.45">
      <c r="A144" s="28" t="s">
        <v>405</v>
      </c>
      <c r="B144" s="28" t="s">
        <v>220</v>
      </c>
      <c r="C144" s="31" t="s">
        <v>406</v>
      </c>
      <c r="D144" s="28" t="s">
        <v>411</v>
      </c>
      <c r="E144" s="24" t="s">
        <v>414</v>
      </c>
      <c r="F144" s="28" t="str">
        <f t="shared" si="15"/>
        <v>Medir la Tasa de variación de atenciones brindadas a turistas mismo semestre año actual respecto mismo semestre año anterior</v>
      </c>
      <c r="G144" s="28" t="s">
        <v>25</v>
      </c>
      <c r="H144" s="30">
        <v>0.05</v>
      </c>
      <c r="I144" s="30">
        <v>0.05</v>
      </c>
      <c r="J144" s="28" t="s">
        <v>415</v>
      </c>
      <c r="K144" s="28" t="s">
        <v>36</v>
      </c>
      <c r="L144" s="28" t="s">
        <v>58</v>
      </c>
      <c r="M144" s="28" t="s">
        <v>31</v>
      </c>
      <c r="N144" s="24" t="s">
        <v>410</v>
      </c>
      <c r="O144" s="37"/>
      <c r="P144" s="37"/>
      <c r="Q144" s="37"/>
      <c r="R144" s="37"/>
      <c r="S144" s="37"/>
      <c r="T144" s="37"/>
      <c r="U144" s="37"/>
      <c r="V144" s="37"/>
      <c r="W144" s="37"/>
      <c r="X144" s="37"/>
      <c r="Y144" s="37"/>
      <c r="Z144" s="37"/>
      <c r="AA144" s="37"/>
      <c r="AB144" s="37"/>
      <c r="AC144" s="37"/>
      <c r="AD144" s="37"/>
    </row>
    <row r="145" spans="1:30" s="38" customFormat="1" ht="280.8" customHeight="1" x14ac:dyDescent="0.45">
      <c r="A145" s="28" t="s">
        <v>405</v>
      </c>
      <c r="B145" s="28" t="s">
        <v>220</v>
      </c>
      <c r="C145" s="31" t="s">
        <v>406</v>
      </c>
      <c r="D145" s="28" t="s">
        <v>416</v>
      </c>
      <c r="E145" s="24" t="s">
        <v>417</v>
      </c>
      <c r="F145" s="28" t="str">
        <f t="shared" ref="F145:F149" si="16">"Medir el "&amp;E145</f>
        <v>Medir el Promedio de asistentes a las capacitaciones en materia de competencias turísticas</v>
      </c>
      <c r="G145" s="28" t="s">
        <v>49</v>
      </c>
      <c r="H145" s="28">
        <v>49.61</v>
      </c>
      <c r="I145" s="29">
        <v>27</v>
      </c>
      <c r="J145" s="28" t="s">
        <v>418</v>
      </c>
      <c r="K145" s="28" t="s">
        <v>132</v>
      </c>
      <c r="L145" s="28" t="s">
        <v>58</v>
      </c>
      <c r="M145" s="28" t="s">
        <v>31</v>
      </c>
      <c r="N145" s="24" t="s">
        <v>410</v>
      </c>
      <c r="O145" s="37"/>
      <c r="P145" s="37"/>
      <c r="Q145" s="37"/>
      <c r="R145" s="37"/>
      <c r="S145" s="37"/>
      <c r="T145" s="37"/>
      <c r="U145" s="37"/>
      <c r="V145" s="37"/>
      <c r="W145" s="37"/>
      <c r="X145" s="37"/>
      <c r="Y145" s="37"/>
      <c r="Z145" s="37"/>
      <c r="AA145" s="37"/>
      <c r="AB145" s="37"/>
      <c r="AC145" s="37"/>
      <c r="AD145" s="37"/>
    </row>
    <row r="146" spans="1:30" s="38" customFormat="1" ht="280.8" customHeight="1" x14ac:dyDescent="0.45">
      <c r="A146" s="28" t="s">
        <v>405</v>
      </c>
      <c r="B146" s="28" t="s">
        <v>220</v>
      </c>
      <c r="C146" s="31" t="s">
        <v>406</v>
      </c>
      <c r="D146" s="28" t="s">
        <v>419</v>
      </c>
      <c r="E146" s="24" t="s">
        <v>420</v>
      </c>
      <c r="F146" s="28" t="str">
        <f t="shared" si="16"/>
        <v>Medir el Porcentaje de personas prestadoras de servicios turísticos con conocimientos en materia de seguridad a través de sesiones con respecto al total de personas en el padrón de personas prestadoras de servicios turísticos</v>
      </c>
      <c r="G146" s="28" t="s">
        <v>49</v>
      </c>
      <c r="H146" s="30">
        <v>0.63460000000000005</v>
      </c>
      <c r="I146" s="30">
        <v>0.3</v>
      </c>
      <c r="J146" s="28" t="s">
        <v>421</v>
      </c>
      <c r="K146" s="28" t="s">
        <v>36</v>
      </c>
      <c r="L146" s="28" t="s">
        <v>42</v>
      </c>
      <c r="M146" s="30">
        <v>7.8E-2</v>
      </c>
      <c r="N146" s="24" t="s">
        <v>410</v>
      </c>
      <c r="O146" s="37"/>
      <c r="P146" s="37"/>
      <c r="Q146" s="37"/>
      <c r="R146" s="37"/>
      <c r="S146" s="37"/>
      <c r="T146" s="37"/>
      <c r="U146" s="37"/>
      <c r="V146" s="37"/>
      <c r="W146" s="37"/>
      <c r="X146" s="37"/>
      <c r="Y146" s="37"/>
      <c r="Z146" s="37"/>
      <c r="AA146" s="37"/>
      <c r="AB146" s="37"/>
      <c r="AC146" s="37"/>
      <c r="AD146" s="37"/>
    </row>
    <row r="147" spans="1:30" s="38" customFormat="1" ht="280.8" customHeight="1" x14ac:dyDescent="0.45">
      <c r="A147" s="28" t="s">
        <v>405</v>
      </c>
      <c r="B147" s="28" t="s">
        <v>220</v>
      </c>
      <c r="C147" s="31" t="s">
        <v>406</v>
      </c>
      <c r="D147" s="28" t="s">
        <v>422</v>
      </c>
      <c r="E147" s="24" t="s">
        <v>423</v>
      </c>
      <c r="F147" s="28" t="str">
        <f t="shared" si="16"/>
        <v>Medir el Porcentaje de personas prestadoras de servicios turísticos satisfechos con las sesiones en materia de seguridad con respecto al total de personas prestadoras de servicios turísticos que contestan la encuesta de satisfacción</v>
      </c>
      <c r="G147" s="28" t="s">
        <v>49</v>
      </c>
      <c r="H147" s="30">
        <v>1</v>
      </c>
      <c r="I147" s="30">
        <v>0.8</v>
      </c>
      <c r="J147" s="28" t="s">
        <v>424</v>
      </c>
      <c r="K147" s="28" t="s">
        <v>36</v>
      </c>
      <c r="L147" s="28" t="s">
        <v>42</v>
      </c>
      <c r="M147" s="30">
        <v>1</v>
      </c>
      <c r="N147" s="24" t="s">
        <v>410</v>
      </c>
      <c r="O147" s="37"/>
      <c r="P147" s="37"/>
      <c r="Q147" s="37"/>
      <c r="R147" s="37"/>
      <c r="S147" s="37"/>
      <c r="T147" s="37"/>
      <c r="U147" s="37"/>
      <c r="V147" s="37"/>
      <c r="W147" s="37"/>
      <c r="X147" s="37"/>
      <c r="Y147" s="37"/>
      <c r="Z147" s="37"/>
      <c r="AA147" s="37"/>
      <c r="AB147" s="37"/>
      <c r="AC147" s="37"/>
      <c r="AD147" s="37"/>
    </row>
    <row r="148" spans="1:30" s="38" customFormat="1" ht="280.8" customHeight="1" x14ac:dyDescent="0.45">
      <c r="A148" s="28" t="s">
        <v>405</v>
      </c>
      <c r="B148" s="28" t="s">
        <v>220</v>
      </c>
      <c r="C148" s="31" t="s">
        <v>406</v>
      </c>
      <c r="D148" s="28" t="s">
        <v>425</v>
      </c>
      <c r="E148" s="24" t="s">
        <v>426</v>
      </c>
      <c r="F148" s="28" t="str">
        <f t="shared" si="16"/>
        <v>Medir el Porcentaje de proyectos de infraestructura y equipamiento realizados con respecto al total de proyectos solicitados</v>
      </c>
      <c r="G148" s="28" t="s">
        <v>49</v>
      </c>
      <c r="H148" s="30">
        <v>0</v>
      </c>
      <c r="I148" s="30">
        <v>0.8</v>
      </c>
      <c r="J148" s="28" t="s">
        <v>427</v>
      </c>
      <c r="K148" s="28" t="s">
        <v>36</v>
      </c>
      <c r="L148" s="28" t="s">
        <v>58</v>
      </c>
      <c r="M148" s="28" t="s">
        <v>31</v>
      </c>
      <c r="N148" s="24" t="s">
        <v>410</v>
      </c>
      <c r="O148" s="37"/>
      <c r="P148" s="37"/>
      <c r="Q148" s="37"/>
      <c r="R148" s="37"/>
      <c r="S148" s="37"/>
      <c r="T148" s="37"/>
      <c r="U148" s="37"/>
      <c r="V148" s="37"/>
      <c r="W148" s="37"/>
      <c r="X148" s="37"/>
      <c r="Y148" s="37"/>
      <c r="Z148" s="37"/>
      <c r="AA148" s="37"/>
      <c r="AB148" s="37"/>
      <c r="AC148" s="37"/>
      <c r="AD148" s="37"/>
    </row>
    <row r="149" spans="1:30" s="38" customFormat="1" ht="280.8" customHeight="1" x14ac:dyDescent="0.45">
      <c r="A149" s="28" t="s">
        <v>405</v>
      </c>
      <c r="B149" s="28" t="s">
        <v>220</v>
      </c>
      <c r="C149" s="31" t="s">
        <v>406</v>
      </c>
      <c r="D149" s="28" t="s">
        <v>428</v>
      </c>
      <c r="E149" s="24" t="s">
        <v>429</v>
      </c>
      <c r="F149" s="28" t="str">
        <f t="shared" si="16"/>
        <v>Medir el Porcentaje de servicios y mantenimientos brindados a los recintos QCC y QTM con respecto al total de servicios y mantenimiento requeridos</v>
      </c>
      <c r="G149" s="28" t="s">
        <v>49</v>
      </c>
      <c r="H149" s="30">
        <v>1</v>
      </c>
      <c r="I149" s="30">
        <v>0.9</v>
      </c>
      <c r="J149" s="28" t="s">
        <v>430</v>
      </c>
      <c r="K149" s="28" t="s">
        <v>36</v>
      </c>
      <c r="L149" s="28" t="s">
        <v>42</v>
      </c>
      <c r="M149" s="30">
        <v>1</v>
      </c>
      <c r="N149" s="24" t="s">
        <v>410</v>
      </c>
      <c r="O149" s="37"/>
      <c r="P149" s="37"/>
      <c r="Q149" s="37"/>
      <c r="R149" s="37"/>
      <c r="S149" s="37"/>
      <c r="T149" s="37"/>
      <c r="U149" s="37"/>
      <c r="V149" s="37"/>
      <c r="W149" s="37"/>
      <c r="X149" s="37"/>
      <c r="Y149" s="37"/>
      <c r="Z149" s="37"/>
      <c r="AA149" s="37"/>
      <c r="AB149" s="37"/>
      <c r="AC149" s="37"/>
      <c r="AD149" s="37"/>
    </row>
    <row r="150" spans="1:30" s="38" customFormat="1" ht="280.8" customHeight="1" x14ac:dyDescent="0.45">
      <c r="A150" s="28" t="s">
        <v>405</v>
      </c>
      <c r="B150" s="28" t="s">
        <v>220</v>
      </c>
      <c r="C150" s="31" t="s">
        <v>406</v>
      </c>
      <c r="D150" s="28" t="s">
        <v>431</v>
      </c>
      <c r="E150" s="24" t="s">
        <v>432</v>
      </c>
      <c r="F150" s="28" t="str">
        <f t="shared" ref="F150:F155" si="17">"Medir la "&amp;E150</f>
        <v>Medir la Tasa de variación de eventos y/o proyectos de turismo realizados mismo semestre año actual respecto mismo semestre año anterior</v>
      </c>
      <c r="G150" s="28" t="s">
        <v>25</v>
      </c>
      <c r="H150" s="30">
        <v>8.5400000000000004E-2</v>
      </c>
      <c r="I150" s="30">
        <v>0.05</v>
      </c>
      <c r="J150" s="28" t="s">
        <v>433</v>
      </c>
      <c r="K150" s="28" t="s">
        <v>36</v>
      </c>
      <c r="L150" s="28" t="s">
        <v>58</v>
      </c>
      <c r="M150" s="28" t="s">
        <v>31</v>
      </c>
      <c r="N150" s="24" t="s">
        <v>410</v>
      </c>
      <c r="O150" s="37"/>
      <c r="P150" s="37"/>
      <c r="Q150" s="37"/>
      <c r="R150" s="37"/>
      <c r="S150" s="37"/>
      <c r="T150" s="37"/>
      <c r="U150" s="37"/>
      <c r="V150" s="37"/>
      <c r="W150" s="37"/>
      <c r="X150" s="37"/>
      <c r="Y150" s="37"/>
      <c r="Z150" s="37"/>
      <c r="AA150" s="37"/>
      <c r="AB150" s="37"/>
      <c r="AC150" s="37"/>
      <c r="AD150" s="37"/>
    </row>
    <row r="151" spans="1:30" s="38" customFormat="1" ht="280.8" customHeight="1" x14ac:dyDescent="0.45">
      <c r="A151" s="28" t="s">
        <v>405</v>
      </c>
      <c r="B151" s="28" t="s">
        <v>220</v>
      </c>
      <c r="C151" s="31" t="s">
        <v>406</v>
      </c>
      <c r="D151" s="28" t="s">
        <v>434</v>
      </c>
      <c r="E151" s="24" t="s">
        <v>435</v>
      </c>
      <c r="F151" s="28" t="str">
        <f t="shared" si="17"/>
        <v>Medir la Tasa de variación de asistentes recibidos en el Querétaro Centro de Congresos mismo semestre año actual respecto mismo semestre año anterior</v>
      </c>
      <c r="G151" s="28" t="s">
        <v>25</v>
      </c>
      <c r="H151" s="30">
        <v>6.7900000000000002E-2</v>
      </c>
      <c r="I151" s="30">
        <v>0.05</v>
      </c>
      <c r="J151" s="28" t="s">
        <v>436</v>
      </c>
      <c r="K151" s="28" t="s">
        <v>36</v>
      </c>
      <c r="L151" s="28" t="s">
        <v>58</v>
      </c>
      <c r="M151" s="28" t="s">
        <v>31</v>
      </c>
      <c r="N151" s="24" t="s">
        <v>410</v>
      </c>
      <c r="O151" s="37"/>
      <c r="P151" s="37"/>
      <c r="Q151" s="37"/>
      <c r="R151" s="37"/>
      <c r="S151" s="37"/>
      <c r="T151" s="37"/>
      <c r="U151" s="37"/>
      <c r="V151" s="37"/>
      <c r="W151" s="37"/>
      <c r="X151" s="37"/>
      <c r="Y151" s="37"/>
      <c r="Z151" s="37"/>
      <c r="AA151" s="37"/>
      <c r="AB151" s="37"/>
      <c r="AC151" s="37"/>
      <c r="AD151" s="37"/>
    </row>
    <row r="152" spans="1:30" s="38" customFormat="1" ht="280.8" customHeight="1" x14ac:dyDescent="0.45">
      <c r="A152" s="39" t="s">
        <v>1660</v>
      </c>
      <c r="B152" s="40"/>
      <c r="C152" s="40"/>
      <c r="D152" s="40"/>
      <c r="E152" s="40"/>
      <c r="F152" s="40"/>
      <c r="G152" s="40"/>
      <c r="H152" s="40"/>
      <c r="I152" s="40"/>
      <c r="J152" s="40"/>
      <c r="K152" s="40"/>
      <c r="L152" s="40"/>
      <c r="M152" s="40"/>
      <c r="N152" s="41"/>
      <c r="O152" s="37"/>
      <c r="P152" s="37"/>
      <c r="Q152" s="37"/>
      <c r="R152" s="37"/>
      <c r="S152" s="37"/>
      <c r="T152" s="37"/>
      <c r="U152" s="37"/>
      <c r="V152" s="37"/>
      <c r="W152" s="37"/>
      <c r="X152" s="37"/>
      <c r="Y152" s="37"/>
      <c r="Z152" s="37"/>
      <c r="AA152" s="37"/>
      <c r="AB152" s="37"/>
      <c r="AC152" s="37"/>
      <c r="AD152" s="37"/>
    </row>
    <row r="153" spans="1:30" s="38" customFormat="1" ht="280.8" customHeight="1" x14ac:dyDescent="0.45">
      <c r="A153" s="28" t="s">
        <v>405</v>
      </c>
      <c r="B153" s="28" t="s">
        <v>220</v>
      </c>
      <c r="C153" s="31" t="s">
        <v>406</v>
      </c>
      <c r="D153" s="28" t="s">
        <v>437</v>
      </c>
      <c r="E153" s="24" t="s">
        <v>438</v>
      </c>
      <c r="F153" s="28" t="str">
        <f t="shared" si="17"/>
        <v>Medir la Tasa de variación de asistencia a eventos del sector turismo de reuniones mismo semestre año actual respecto mismo semestre año anterior</v>
      </c>
      <c r="G153" s="28" t="s">
        <v>49</v>
      </c>
      <c r="H153" s="30">
        <v>0.45839999999999997</v>
      </c>
      <c r="I153" s="30">
        <v>0.05</v>
      </c>
      <c r="J153" s="28" t="s">
        <v>439</v>
      </c>
      <c r="K153" s="28" t="s">
        <v>36</v>
      </c>
      <c r="L153" s="28" t="s">
        <v>58</v>
      </c>
      <c r="M153" s="28" t="s">
        <v>31</v>
      </c>
      <c r="N153" s="24" t="s">
        <v>410</v>
      </c>
      <c r="O153" s="37"/>
      <c r="P153" s="37"/>
      <c r="Q153" s="37"/>
      <c r="R153" s="37"/>
      <c r="S153" s="37"/>
      <c r="T153" s="37"/>
      <c r="U153" s="37"/>
      <c r="V153" s="37"/>
      <c r="W153" s="37"/>
      <c r="X153" s="37"/>
      <c r="Y153" s="37"/>
      <c r="Z153" s="37"/>
      <c r="AA153" s="37"/>
      <c r="AB153" s="37"/>
      <c r="AC153" s="37"/>
      <c r="AD153" s="37"/>
    </row>
    <row r="154" spans="1:30" s="38" customFormat="1" ht="280.8" customHeight="1" x14ac:dyDescent="0.45">
      <c r="A154" s="28" t="s">
        <v>405</v>
      </c>
      <c r="B154" s="28" t="s">
        <v>220</v>
      </c>
      <c r="C154" s="31" t="s">
        <v>406</v>
      </c>
      <c r="D154" s="28" t="s">
        <v>440</v>
      </c>
      <c r="E154" s="24" t="s">
        <v>441</v>
      </c>
      <c r="F154" s="28" t="str">
        <f t="shared" si="17"/>
        <v>Medir la Tasa de variación de eventos dirigidos al sector turismo de reuniones reclutados mismo trimestre año actual respecto mismo trimestre año anterior</v>
      </c>
      <c r="G154" s="28" t="s">
        <v>49</v>
      </c>
      <c r="H154" s="30">
        <v>0.1032</v>
      </c>
      <c r="I154" s="30">
        <v>0.05</v>
      </c>
      <c r="J154" s="28" t="s">
        <v>442</v>
      </c>
      <c r="K154" s="28" t="s">
        <v>36</v>
      </c>
      <c r="L154" s="28" t="s">
        <v>42</v>
      </c>
      <c r="M154" s="30">
        <v>0</v>
      </c>
      <c r="N154" s="24" t="s">
        <v>410</v>
      </c>
      <c r="O154" s="37"/>
      <c r="P154" s="37"/>
      <c r="Q154" s="37"/>
      <c r="R154" s="37"/>
      <c r="S154" s="37"/>
      <c r="T154" s="37"/>
      <c r="U154" s="37"/>
      <c r="V154" s="37"/>
      <c r="W154" s="37"/>
      <c r="X154" s="37"/>
      <c r="Y154" s="37"/>
      <c r="Z154" s="37"/>
      <c r="AA154" s="37"/>
      <c r="AB154" s="37"/>
      <c r="AC154" s="37"/>
      <c r="AD154" s="37"/>
    </row>
    <row r="155" spans="1:30" s="38" customFormat="1" ht="280.8" customHeight="1" x14ac:dyDescent="0.45">
      <c r="A155" s="28" t="s">
        <v>443</v>
      </c>
      <c r="B155" s="28" t="s">
        <v>444</v>
      </c>
      <c r="C155" s="28" t="s">
        <v>445</v>
      </c>
      <c r="D155" s="28" t="s">
        <v>446</v>
      </c>
      <c r="E155" s="24" t="s">
        <v>447</v>
      </c>
      <c r="F155" s="28" t="str">
        <f t="shared" si="17"/>
        <v>Medir la Tasa de variación de obras concluidas año actual respecto año anterior</v>
      </c>
      <c r="G155" s="28" t="s">
        <v>25</v>
      </c>
      <c r="H155" s="30">
        <v>-0.25559999999999999</v>
      </c>
      <c r="I155" s="30">
        <v>0.15</v>
      </c>
      <c r="J155" s="28" t="s">
        <v>448</v>
      </c>
      <c r="K155" s="28" t="s">
        <v>36</v>
      </c>
      <c r="L155" s="28" t="s">
        <v>30</v>
      </c>
      <c r="M155" s="28" t="s">
        <v>31</v>
      </c>
      <c r="N155" s="24" t="s">
        <v>449</v>
      </c>
      <c r="O155" s="37"/>
      <c r="P155" s="37"/>
      <c r="Q155" s="37"/>
      <c r="R155" s="37"/>
      <c r="S155" s="37"/>
      <c r="T155" s="37"/>
      <c r="U155" s="37"/>
      <c r="V155" s="37"/>
      <c r="W155" s="37"/>
      <c r="X155" s="37"/>
      <c r="Y155" s="37"/>
      <c r="Z155" s="37"/>
      <c r="AA155" s="37"/>
      <c r="AB155" s="37"/>
      <c r="AC155" s="37"/>
      <c r="AD155" s="37"/>
    </row>
    <row r="156" spans="1:30" s="38" customFormat="1" ht="280.8" customHeight="1" x14ac:dyDescent="0.45">
      <c r="A156" s="28" t="s">
        <v>443</v>
      </c>
      <c r="B156" s="28" t="s">
        <v>444</v>
      </c>
      <c r="C156" s="28" t="s">
        <v>445</v>
      </c>
      <c r="D156" s="28" t="s">
        <v>450</v>
      </c>
      <c r="E156" s="24" t="s">
        <v>451</v>
      </c>
      <c r="F156" s="28" t="str">
        <f t="shared" ref="F156:F183" si="18">"Medir el "&amp;E156</f>
        <v>Medir el Porcentaje de obras, programas y capacitaciones concluidas con respecto al total de obras, programas y capacitaciones solicitados y/o aprobados incluidos en el Programa de Obra Anual</v>
      </c>
      <c r="G156" s="28" t="s">
        <v>25</v>
      </c>
      <c r="H156" s="30">
        <v>0.46300000000000002</v>
      </c>
      <c r="I156" s="30">
        <v>0.6</v>
      </c>
      <c r="J156" s="28" t="s">
        <v>452</v>
      </c>
      <c r="K156" s="28" t="s">
        <v>36</v>
      </c>
      <c r="L156" s="28" t="s">
        <v>30</v>
      </c>
      <c r="M156" s="28" t="s">
        <v>31</v>
      </c>
      <c r="N156" s="24" t="s">
        <v>449</v>
      </c>
      <c r="O156" s="37"/>
      <c r="P156" s="37"/>
      <c r="Q156" s="37"/>
      <c r="R156" s="37"/>
      <c r="S156" s="37"/>
      <c r="T156" s="37"/>
      <c r="U156" s="37"/>
      <c r="V156" s="37"/>
      <c r="W156" s="37"/>
      <c r="X156" s="37"/>
      <c r="Y156" s="37"/>
      <c r="Z156" s="37"/>
      <c r="AA156" s="37"/>
      <c r="AB156" s="37"/>
      <c r="AC156" s="37"/>
      <c r="AD156" s="37"/>
    </row>
    <row r="157" spans="1:30" s="38" customFormat="1" ht="280.8" customHeight="1" x14ac:dyDescent="0.45">
      <c r="A157" s="28" t="s">
        <v>443</v>
      </c>
      <c r="B157" s="28" t="s">
        <v>444</v>
      </c>
      <c r="C157" s="28" t="s">
        <v>445</v>
      </c>
      <c r="D157" s="28" t="s">
        <v>453</v>
      </c>
      <c r="E157" s="24" t="s">
        <v>454</v>
      </c>
      <c r="F157" s="28" t="str">
        <f t="shared" si="18"/>
        <v>Medir el Porcentaje de obras o acciones que fomentan el desarrollo social concluidas con respecto al total de obras y acciones aprobadas en el Programa de Obra Anual</v>
      </c>
      <c r="G157" s="28" t="s">
        <v>49</v>
      </c>
      <c r="H157" s="30">
        <v>0.30430000000000001</v>
      </c>
      <c r="I157" s="30">
        <v>0.8</v>
      </c>
      <c r="J157" s="28" t="s">
        <v>455</v>
      </c>
      <c r="K157" s="28" t="s">
        <v>36</v>
      </c>
      <c r="L157" s="28" t="s">
        <v>58</v>
      </c>
      <c r="M157" s="28" t="s">
        <v>31</v>
      </c>
      <c r="N157" s="24" t="s">
        <v>449</v>
      </c>
      <c r="O157" s="37"/>
      <c r="P157" s="37"/>
      <c r="Q157" s="37"/>
      <c r="R157" s="37"/>
      <c r="S157" s="37"/>
      <c r="T157" s="37"/>
      <c r="U157" s="37"/>
      <c r="V157" s="37"/>
      <c r="W157" s="37"/>
      <c r="X157" s="37"/>
      <c r="Y157" s="37"/>
      <c r="Z157" s="37"/>
      <c r="AA157" s="37"/>
      <c r="AB157" s="37"/>
      <c r="AC157" s="37"/>
      <c r="AD157" s="37"/>
    </row>
    <row r="158" spans="1:30" s="38" customFormat="1" ht="280.8" customHeight="1" x14ac:dyDescent="0.45">
      <c r="A158" s="28" t="s">
        <v>443</v>
      </c>
      <c r="B158" s="28" t="s">
        <v>444</v>
      </c>
      <c r="C158" s="28" t="s">
        <v>445</v>
      </c>
      <c r="D158" s="28" t="s">
        <v>456</v>
      </c>
      <c r="E158" s="24" t="s">
        <v>457</v>
      </c>
      <c r="F158" s="28" t="str">
        <f t="shared" si="18"/>
        <v>Medir el Porcentaje de proyectos ejecutivos que fomentan el desarrollo social elaborados con respecto al total de proyectos ejecutivos aprobados</v>
      </c>
      <c r="G158" s="28" t="s">
        <v>49</v>
      </c>
      <c r="H158" s="30">
        <v>0.86960000000000004</v>
      </c>
      <c r="I158" s="30">
        <v>1</v>
      </c>
      <c r="J158" s="28" t="s">
        <v>458</v>
      </c>
      <c r="K158" s="28" t="s">
        <v>36</v>
      </c>
      <c r="L158" s="28" t="s">
        <v>42</v>
      </c>
      <c r="M158" s="30">
        <v>0.72409999999999997</v>
      </c>
      <c r="N158" s="24" t="s">
        <v>449</v>
      </c>
      <c r="O158" s="37"/>
      <c r="P158" s="37"/>
      <c r="Q158" s="37"/>
      <c r="R158" s="37"/>
      <c r="S158" s="37"/>
      <c r="T158" s="37"/>
      <c r="U158" s="37"/>
      <c r="V158" s="37"/>
      <c r="W158" s="37"/>
      <c r="X158" s="37"/>
      <c r="Y158" s="37"/>
      <c r="Z158" s="37"/>
      <c r="AA158" s="37"/>
      <c r="AB158" s="37"/>
      <c r="AC158" s="37"/>
      <c r="AD158" s="37"/>
    </row>
    <row r="159" spans="1:30" s="38" customFormat="1" ht="280.8" customHeight="1" x14ac:dyDescent="0.45">
      <c r="A159" s="28" t="s">
        <v>443</v>
      </c>
      <c r="B159" s="28" t="s">
        <v>444</v>
      </c>
      <c r="C159" s="28" t="s">
        <v>445</v>
      </c>
      <c r="D159" s="28" t="s">
        <v>459</v>
      </c>
      <c r="E159" s="24" t="s">
        <v>460</v>
      </c>
      <c r="F159" s="28" t="str">
        <f t="shared" si="18"/>
        <v>Medir el Porcentaje de obras o acciones que fomentan el desarrollo social en ejecución con respecto al total de obras o acciones aprobadas</v>
      </c>
      <c r="G159" s="28" t="s">
        <v>49</v>
      </c>
      <c r="H159" s="30">
        <v>1</v>
      </c>
      <c r="I159" s="30">
        <v>0.9</v>
      </c>
      <c r="J159" s="28" t="s">
        <v>461</v>
      </c>
      <c r="K159" s="28" t="s">
        <v>36</v>
      </c>
      <c r="L159" s="28" t="s">
        <v>42</v>
      </c>
      <c r="M159" s="30">
        <v>3.4500000000000003E-2</v>
      </c>
      <c r="N159" s="24" t="s">
        <v>449</v>
      </c>
      <c r="O159" s="37"/>
      <c r="P159" s="37"/>
      <c r="Q159" s="37"/>
      <c r="R159" s="37"/>
      <c r="S159" s="37"/>
      <c r="T159" s="37"/>
      <c r="U159" s="37"/>
      <c r="V159" s="37"/>
      <c r="W159" s="37"/>
      <c r="X159" s="37"/>
      <c r="Y159" s="37"/>
      <c r="Z159" s="37"/>
      <c r="AA159" s="37"/>
      <c r="AB159" s="37"/>
      <c r="AC159" s="37"/>
      <c r="AD159" s="37"/>
    </row>
    <row r="160" spans="1:30" s="38" customFormat="1" ht="280.8" customHeight="1" x14ac:dyDescent="0.45">
      <c r="A160" s="28" t="s">
        <v>443</v>
      </c>
      <c r="B160" s="28" t="s">
        <v>444</v>
      </c>
      <c r="C160" s="28" t="s">
        <v>445</v>
      </c>
      <c r="D160" s="28" t="s">
        <v>462</v>
      </c>
      <c r="E160" s="24" t="s">
        <v>463</v>
      </c>
      <c r="F160" s="28" t="str">
        <f t="shared" si="18"/>
        <v>Medir el Porcentaje de obras o acciones relacionadas con la infraestructura y el equipamiento de espacios para el fomento de la salud, la asistencia social, la economía, el deporte y la seguridad  concluidas con respecto al total de obras o acciones aprobadas en el Programa de Obra Anual</v>
      </c>
      <c r="G160" s="28" t="s">
        <v>49</v>
      </c>
      <c r="H160" s="30">
        <v>0.33329999999999999</v>
      </c>
      <c r="I160" s="30">
        <v>0.8</v>
      </c>
      <c r="J160" s="28" t="s">
        <v>464</v>
      </c>
      <c r="K160" s="28" t="s">
        <v>36</v>
      </c>
      <c r="L160" s="28" t="s">
        <v>58</v>
      </c>
      <c r="M160" s="28" t="s">
        <v>31</v>
      </c>
      <c r="N160" s="24" t="s">
        <v>449</v>
      </c>
      <c r="O160" s="37"/>
      <c r="P160" s="37"/>
      <c r="Q160" s="37"/>
      <c r="R160" s="37"/>
      <c r="S160" s="37"/>
      <c r="T160" s="37"/>
      <c r="U160" s="37"/>
      <c r="V160" s="37"/>
      <c r="W160" s="37"/>
      <c r="X160" s="37"/>
      <c r="Y160" s="37"/>
      <c r="Z160" s="37"/>
      <c r="AA160" s="37"/>
      <c r="AB160" s="37"/>
      <c r="AC160" s="37"/>
      <c r="AD160" s="37"/>
    </row>
    <row r="161" spans="1:30" s="38" customFormat="1" ht="280.8" customHeight="1" x14ac:dyDescent="0.45">
      <c r="A161" s="39" t="s">
        <v>1660</v>
      </c>
      <c r="B161" s="40"/>
      <c r="C161" s="40"/>
      <c r="D161" s="40"/>
      <c r="E161" s="40"/>
      <c r="F161" s="40"/>
      <c r="G161" s="40"/>
      <c r="H161" s="40"/>
      <c r="I161" s="40"/>
      <c r="J161" s="40"/>
      <c r="K161" s="40"/>
      <c r="L161" s="40"/>
      <c r="M161" s="40"/>
      <c r="N161" s="41"/>
      <c r="O161" s="37"/>
      <c r="P161" s="37"/>
      <c r="Q161" s="37"/>
      <c r="R161" s="37"/>
      <c r="S161" s="37"/>
      <c r="T161" s="37"/>
      <c r="U161" s="37"/>
      <c r="V161" s="37"/>
      <c r="W161" s="37"/>
      <c r="X161" s="37"/>
      <c r="Y161" s="37"/>
      <c r="Z161" s="37"/>
      <c r="AA161" s="37"/>
      <c r="AB161" s="37"/>
      <c r="AC161" s="37"/>
      <c r="AD161" s="37"/>
    </row>
    <row r="162" spans="1:30" s="38" customFormat="1" ht="280.8" customHeight="1" x14ac:dyDescent="0.45">
      <c r="A162" s="28" t="s">
        <v>443</v>
      </c>
      <c r="B162" s="28" t="s">
        <v>444</v>
      </c>
      <c r="C162" s="28" t="s">
        <v>445</v>
      </c>
      <c r="D162" s="28" t="s">
        <v>465</v>
      </c>
      <c r="E162" s="24" t="s">
        <v>466</v>
      </c>
      <c r="F162" s="28" t="str">
        <f t="shared" si="18"/>
        <v>Medir el Porcentaje de proyectos ejecutivos relacionados con la infraestructura y el equipamiento de espacios para el fomento de la salud, la asistencia social, la economía, el deporte y la seguridad elaborados con respecto al total de proyectos ejecutivos aprobados</v>
      </c>
      <c r="G162" s="28" t="s">
        <v>49</v>
      </c>
      <c r="H162" s="30">
        <v>0.93330000000000002</v>
      </c>
      <c r="I162" s="30">
        <v>1</v>
      </c>
      <c r="J162" s="28" t="s">
        <v>467</v>
      </c>
      <c r="K162" s="28" t="s">
        <v>36</v>
      </c>
      <c r="L162" s="28" t="s">
        <v>42</v>
      </c>
      <c r="M162" s="30">
        <v>0.8</v>
      </c>
      <c r="N162" s="24" t="s">
        <v>449</v>
      </c>
      <c r="O162" s="37"/>
      <c r="P162" s="37"/>
      <c r="Q162" s="37"/>
      <c r="R162" s="37"/>
      <c r="S162" s="37"/>
      <c r="T162" s="37"/>
      <c r="U162" s="37"/>
      <c r="V162" s="37"/>
      <c r="W162" s="37"/>
      <c r="X162" s="37"/>
      <c r="Y162" s="37"/>
      <c r="Z162" s="37"/>
      <c r="AA162" s="37"/>
      <c r="AB162" s="37"/>
      <c r="AC162" s="37"/>
      <c r="AD162" s="37"/>
    </row>
    <row r="163" spans="1:30" s="38" customFormat="1" ht="280.8" customHeight="1" x14ac:dyDescent="0.45">
      <c r="A163" s="28" t="s">
        <v>443</v>
      </c>
      <c r="B163" s="28" t="s">
        <v>444</v>
      </c>
      <c r="C163" s="28" t="s">
        <v>445</v>
      </c>
      <c r="D163" s="28" t="s">
        <v>468</v>
      </c>
      <c r="E163" s="24" t="s">
        <v>469</v>
      </c>
      <c r="F163" s="28" t="str">
        <f t="shared" si="18"/>
        <v>Medir el Porcentaje de obras o acciones relacionadas con la infraestructura y el equipamiento de espacios para el fomento de la salud, la asistencia social, la economía, el deporte y la seguridad en ejecución con respecto al total de obras o acciones aprobadas</v>
      </c>
      <c r="G163" s="28" t="s">
        <v>49</v>
      </c>
      <c r="H163" s="30">
        <v>1</v>
      </c>
      <c r="I163" s="30">
        <v>0.9</v>
      </c>
      <c r="J163" s="28" t="s">
        <v>470</v>
      </c>
      <c r="K163" s="28" t="s">
        <v>36</v>
      </c>
      <c r="L163" s="28" t="s">
        <v>42</v>
      </c>
      <c r="M163" s="30">
        <v>0.1</v>
      </c>
      <c r="N163" s="24" t="s">
        <v>449</v>
      </c>
      <c r="O163" s="37"/>
      <c r="P163" s="37"/>
      <c r="Q163" s="37"/>
      <c r="R163" s="37"/>
      <c r="S163" s="37"/>
      <c r="T163" s="37"/>
      <c r="U163" s="37"/>
      <c r="V163" s="37"/>
      <c r="W163" s="37"/>
      <c r="X163" s="37"/>
      <c r="Y163" s="37"/>
      <c r="Z163" s="37"/>
      <c r="AA163" s="37"/>
      <c r="AB163" s="37"/>
      <c r="AC163" s="37"/>
      <c r="AD163" s="37"/>
    </row>
    <row r="164" spans="1:30" s="38" customFormat="1" ht="280.8" customHeight="1" x14ac:dyDescent="0.45">
      <c r="A164" s="28" t="s">
        <v>443</v>
      </c>
      <c r="B164" s="28" t="s">
        <v>444</v>
      </c>
      <c r="C164" s="28" t="s">
        <v>445</v>
      </c>
      <c r="D164" s="28" t="s">
        <v>471</v>
      </c>
      <c r="E164" s="24" t="s">
        <v>472</v>
      </c>
      <c r="F164" s="28" t="str">
        <f t="shared" si="18"/>
        <v>Medir el Porcentaje de obras o acciones relacionadas con la restauración de sitios y monumentos históricos  concluidas con respecto al total de las obras y acciones aprobadas en el Programa de Obra Anual</v>
      </c>
      <c r="G164" s="28" t="s">
        <v>49</v>
      </c>
      <c r="H164" s="30">
        <v>0.4</v>
      </c>
      <c r="I164" s="30">
        <v>0.8</v>
      </c>
      <c r="J164" s="28" t="s">
        <v>473</v>
      </c>
      <c r="K164" s="28" t="s">
        <v>36</v>
      </c>
      <c r="L164" s="28" t="s">
        <v>58</v>
      </c>
      <c r="M164" s="28" t="s">
        <v>31</v>
      </c>
      <c r="N164" s="24" t="s">
        <v>449</v>
      </c>
      <c r="O164" s="37"/>
      <c r="P164" s="37"/>
      <c r="Q164" s="37"/>
      <c r="R164" s="37"/>
      <c r="S164" s="37"/>
      <c r="T164" s="37"/>
      <c r="U164" s="37"/>
      <c r="V164" s="37"/>
      <c r="W164" s="37"/>
      <c r="X164" s="37"/>
      <c r="Y164" s="37"/>
      <c r="Z164" s="37"/>
      <c r="AA164" s="37"/>
      <c r="AB164" s="37"/>
      <c r="AC164" s="37"/>
      <c r="AD164" s="37"/>
    </row>
    <row r="165" spans="1:30" s="38" customFormat="1" ht="280.8" customHeight="1" x14ac:dyDescent="0.45">
      <c r="A165" s="28" t="s">
        <v>443</v>
      </c>
      <c r="B165" s="28" t="s">
        <v>444</v>
      </c>
      <c r="C165" s="28" t="s">
        <v>445</v>
      </c>
      <c r="D165" s="28" t="s">
        <v>474</v>
      </c>
      <c r="E165" s="24" t="s">
        <v>475</v>
      </c>
      <c r="F165" s="28" t="str">
        <f t="shared" si="18"/>
        <v>Medir el Porcentaje de proyectos ejecutivos relacionados con la restauración de sitios y monumentos históricos elaborados con respecto al total de proyectos ejecutivos aprobados</v>
      </c>
      <c r="G165" s="28" t="s">
        <v>49</v>
      </c>
      <c r="H165" s="30">
        <v>1</v>
      </c>
      <c r="I165" s="30">
        <v>1</v>
      </c>
      <c r="J165" s="28" t="s">
        <v>476</v>
      </c>
      <c r="K165" s="28" t="s">
        <v>36</v>
      </c>
      <c r="L165" s="28" t="s">
        <v>42</v>
      </c>
      <c r="M165" s="30">
        <v>0.75</v>
      </c>
      <c r="N165" s="24" t="s">
        <v>449</v>
      </c>
      <c r="O165" s="37"/>
      <c r="P165" s="37"/>
      <c r="Q165" s="37"/>
      <c r="R165" s="37"/>
      <c r="S165" s="37"/>
      <c r="T165" s="37"/>
      <c r="U165" s="37"/>
      <c r="V165" s="37"/>
      <c r="W165" s="37"/>
      <c r="X165" s="37"/>
      <c r="Y165" s="37"/>
      <c r="Z165" s="37"/>
      <c r="AA165" s="37"/>
      <c r="AB165" s="37"/>
      <c r="AC165" s="37"/>
      <c r="AD165" s="37"/>
    </row>
    <row r="166" spans="1:30" s="38" customFormat="1" ht="280.8" customHeight="1" x14ac:dyDescent="0.45">
      <c r="A166" s="28" t="s">
        <v>443</v>
      </c>
      <c r="B166" s="28" t="s">
        <v>444</v>
      </c>
      <c r="C166" s="28" t="s">
        <v>445</v>
      </c>
      <c r="D166" s="28" t="s">
        <v>477</v>
      </c>
      <c r="E166" s="24" t="s">
        <v>478</v>
      </c>
      <c r="F166" s="28" t="str">
        <f t="shared" si="18"/>
        <v>Medir el Porcentaje de obras o acciones relacionadas con la restauración de sitios y monumentos históricos en ejecución con respecto al total de obras y acciones aprobadas</v>
      </c>
      <c r="G166" s="28" t="s">
        <v>49</v>
      </c>
      <c r="H166" s="30">
        <v>1</v>
      </c>
      <c r="I166" s="30">
        <v>0.9</v>
      </c>
      <c r="J166" s="28" t="s">
        <v>479</v>
      </c>
      <c r="K166" s="28" t="s">
        <v>36</v>
      </c>
      <c r="L166" s="28" t="s">
        <v>42</v>
      </c>
      <c r="M166" s="28" t="s">
        <v>51</v>
      </c>
      <c r="N166" s="24" t="s">
        <v>449</v>
      </c>
      <c r="O166" s="37"/>
      <c r="P166" s="37"/>
      <c r="Q166" s="37"/>
      <c r="R166" s="37"/>
      <c r="S166" s="37"/>
      <c r="T166" s="37"/>
      <c r="U166" s="37"/>
      <c r="V166" s="37"/>
      <c r="W166" s="37"/>
      <c r="X166" s="37"/>
      <c r="Y166" s="37"/>
      <c r="Z166" s="37"/>
      <c r="AA166" s="37"/>
      <c r="AB166" s="37"/>
      <c r="AC166" s="37"/>
      <c r="AD166" s="37"/>
    </row>
    <row r="167" spans="1:30" s="38" customFormat="1" ht="280.8" customHeight="1" x14ac:dyDescent="0.45">
      <c r="A167" s="28" t="s">
        <v>443</v>
      </c>
      <c r="B167" s="28" t="s">
        <v>444</v>
      </c>
      <c r="C167" s="28" t="s">
        <v>445</v>
      </c>
      <c r="D167" s="28" t="s">
        <v>480</v>
      </c>
      <c r="E167" s="24" t="s">
        <v>481</v>
      </c>
      <c r="F167" s="28" t="str">
        <f t="shared" si="18"/>
        <v>Medir el Porcentaje de obras o acciones concluidas con respecto al total de obras y acciones aprobadas en el programa de obra anual, relacionadas con la rehabilitación, mejoramiento o ampliación de la red vial del estado</v>
      </c>
      <c r="G167" s="28" t="s">
        <v>49</v>
      </c>
      <c r="H167" s="30">
        <v>0</v>
      </c>
      <c r="I167" s="30">
        <v>0.8</v>
      </c>
      <c r="J167" s="28" t="s">
        <v>482</v>
      </c>
      <c r="K167" s="28" t="s">
        <v>36</v>
      </c>
      <c r="L167" s="28" t="s">
        <v>58</v>
      </c>
      <c r="M167" s="28" t="s">
        <v>31</v>
      </c>
      <c r="N167" s="24" t="s">
        <v>449</v>
      </c>
      <c r="O167" s="37"/>
      <c r="P167" s="37"/>
      <c r="Q167" s="37"/>
      <c r="R167" s="37"/>
      <c r="S167" s="37"/>
      <c r="T167" s="37"/>
      <c r="U167" s="37"/>
      <c r="V167" s="37"/>
      <c r="W167" s="37"/>
      <c r="X167" s="37"/>
      <c r="Y167" s="37"/>
      <c r="Z167" s="37"/>
      <c r="AA167" s="37"/>
      <c r="AB167" s="37"/>
      <c r="AC167" s="37"/>
      <c r="AD167" s="37"/>
    </row>
    <row r="168" spans="1:30" s="38" customFormat="1" ht="280.8" customHeight="1" x14ac:dyDescent="0.45">
      <c r="A168" s="28" t="s">
        <v>443</v>
      </c>
      <c r="B168" s="28" t="s">
        <v>444</v>
      </c>
      <c r="C168" s="28" t="s">
        <v>445</v>
      </c>
      <c r="D168" s="28" t="s">
        <v>483</v>
      </c>
      <c r="E168" s="24" t="s">
        <v>484</v>
      </c>
      <c r="F168" s="28" t="str">
        <f t="shared" si="18"/>
        <v>Medir el Porcentaje de proyectos ejecutivos relacionados con la rehabilitación, mejoramiento o ampliación de la red vial del estado elaborados con respecto al total de proyectos ejecutivos aprobados</v>
      </c>
      <c r="G168" s="28" t="s">
        <v>49</v>
      </c>
      <c r="H168" s="30">
        <v>1</v>
      </c>
      <c r="I168" s="30">
        <v>1</v>
      </c>
      <c r="J168" s="28" t="s">
        <v>485</v>
      </c>
      <c r="K168" s="28" t="s">
        <v>36</v>
      </c>
      <c r="L168" s="28" t="s">
        <v>42</v>
      </c>
      <c r="M168" s="30">
        <v>1</v>
      </c>
      <c r="N168" s="24" t="s">
        <v>449</v>
      </c>
      <c r="O168" s="37"/>
      <c r="P168" s="37"/>
      <c r="Q168" s="37"/>
      <c r="R168" s="37"/>
      <c r="S168" s="37"/>
      <c r="T168" s="37"/>
      <c r="U168" s="37"/>
      <c r="V168" s="37"/>
      <c r="W168" s="37"/>
      <c r="X168" s="37"/>
      <c r="Y168" s="37"/>
      <c r="Z168" s="37"/>
      <c r="AA168" s="37"/>
      <c r="AB168" s="37"/>
      <c r="AC168" s="37"/>
      <c r="AD168" s="37"/>
    </row>
    <row r="169" spans="1:30" s="38" customFormat="1" ht="280.8" customHeight="1" x14ac:dyDescent="0.45">
      <c r="A169" s="28" t="s">
        <v>443</v>
      </c>
      <c r="B169" s="28" t="s">
        <v>444</v>
      </c>
      <c r="C169" s="28" t="s">
        <v>445</v>
      </c>
      <c r="D169" s="28" t="s">
        <v>486</v>
      </c>
      <c r="E169" s="24" t="s">
        <v>487</v>
      </c>
      <c r="F169" s="28" t="str">
        <f t="shared" si="18"/>
        <v>Medir el Porcentaje de obras o acciones  relacionadas con la rehabilitación, mejoramiento o ampliación de la red vial del estado en ejecución con respecto al total de obras y acciones las aprobadas</v>
      </c>
      <c r="G169" s="28" t="s">
        <v>49</v>
      </c>
      <c r="H169" s="30">
        <v>1</v>
      </c>
      <c r="I169" s="30">
        <v>0.9</v>
      </c>
      <c r="J169" s="28" t="s">
        <v>488</v>
      </c>
      <c r="K169" s="28" t="s">
        <v>36</v>
      </c>
      <c r="L169" s="28" t="s">
        <v>42</v>
      </c>
      <c r="M169" s="28" t="s">
        <v>51</v>
      </c>
      <c r="N169" s="24" t="s">
        <v>449</v>
      </c>
      <c r="O169" s="37"/>
      <c r="P169" s="37"/>
      <c r="Q169" s="37"/>
      <c r="R169" s="37"/>
      <c r="S169" s="37"/>
      <c r="T169" s="37"/>
      <c r="U169" s="37"/>
      <c r="V169" s="37"/>
      <c r="W169" s="37"/>
      <c r="X169" s="37"/>
      <c r="Y169" s="37"/>
      <c r="Z169" s="37"/>
      <c r="AA169" s="37"/>
      <c r="AB169" s="37"/>
      <c r="AC169" s="37"/>
      <c r="AD169" s="37"/>
    </row>
    <row r="170" spans="1:30" s="38" customFormat="1" ht="280.8" customHeight="1" x14ac:dyDescent="0.45">
      <c r="A170" s="39" t="s">
        <v>1660</v>
      </c>
      <c r="B170" s="40"/>
      <c r="C170" s="40"/>
      <c r="D170" s="40"/>
      <c r="E170" s="40"/>
      <c r="F170" s="40"/>
      <c r="G170" s="40"/>
      <c r="H170" s="40"/>
      <c r="I170" s="40"/>
      <c r="J170" s="40"/>
      <c r="K170" s="40"/>
      <c r="L170" s="40"/>
      <c r="M170" s="40"/>
      <c r="N170" s="41"/>
      <c r="O170" s="37"/>
      <c r="P170" s="37"/>
      <c r="Q170" s="37"/>
      <c r="R170" s="37"/>
      <c r="S170" s="37"/>
      <c r="T170" s="37"/>
      <c r="U170" s="37"/>
      <c r="V170" s="37"/>
      <c r="W170" s="37"/>
      <c r="X170" s="37"/>
      <c r="Y170" s="37"/>
      <c r="Z170" s="37"/>
      <c r="AA170" s="37"/>
      <c r="AB170" s="37"/>
      <c r="AC170" s="37"/>
      <c r="AD170" s="37"/>
    </row>
    <row r="171" spans="1:30" s="38" customFormat="1" ht="280.8" customHeight="1" x14ac:dyDescent="0.45">
      <c r="A171" s="28" t="s">
        <v>443</v>
      </c>
      <c r="B171" s="28" t="s">
        <v>444</v>
      </c>
      <c r="C171" s="28" t="s">
        <v>445</v>
      </c>
      <c r="D171" s="28" t="s">
        <v>489</v>
      </c>
      <c r="E171" s="24" t="s">
        <v>490</v>
      </c>
      <c r="F171" s="28" t="str">
        <f t="shared" si="18"/>
        <v>Medir el Porcentaje de la superficie del territorio estatal zonificado con instrumentos de planeación urbana actualizados con respecto a la superficie total del territorio estatal.</v>
      </c>
      <c r="G171" s="28" t="s">
        <v>49</v>
      </c>
      <c r="H171" s="28" t="s">
        <v>107</v>
      </c>
      <c r="I171" s="30">
        <v>0.8</v>
      </c>
      <c r="J171" s="28" t="s">
        <v>491</v>
      </c>
      <c r="K171" s="28" t="s">
        <v>36</v>
      </c>
      <c r="L171" s="28" t="s">
        <v>58</v>
      </c>
      <c r="M171" s="28" t="s">
        <v>31</v>
      </c>
      <c r="N171" s="24" t="s">
        <v>449</v>
      </c>
      <c r="O171" s="37"/>
      <c r="P171" s="37"/>
      <c r="Q171" s="37"/>
      <c r="R171" s="37"/>
      <c r="S171" s="37"/>
      <c r="T171" s="37"/>
      <c r="U171" s="37"/>
      <c r="V171" s="37"/>
      <c r="W171" s="37"/>
      <c r="X171" s="37"/>
      <c r="Y171" s="37"/>
      <c r="Z171" s="37"/>
      <c r="AA171" s="37"/>
      <c r="AB171" s="37"/>
      <c r="AC171" s="37"/>
      <c r="AD171" s="37"/>
    </row>
    <row r="172" spans="1:30" s="38" customFormat="1" ht="280.8" customHeight="1" x14ac:dyDescent="0.45">
      <c r="A172" s="28" t="s">
        <v>443</v>
      </c>
      <c r="B172" s="28" t="s">
        <v>444</v>
      </c>
      <c r="C172" s="28" t="s">
        <v>445</v>
      </c>
      <c r="D172" s="28" t="s">
        <v>492</v>
      </c>
      <c r="E172" s="24" t="s">
        <v>493</v>
      </c>
      <c r="F172" s="28" t="str">
        <f t="shared" si="18"/>
        <v>Medir el Porcentaje de los programas metropolitanos y municipales de desarrollo urbano en ejecución con respecto al total de programas de desarrollo  urbano solicitados</v>
      </c>
      <c r="G172" s="28" t="s">
        <v>49</v>
      </c>
      <c r="H172" s="30">
        <v>1</v>
      </c>
      <c r="I172" s="30">
        <v>1</v>
      </c>
      <c r="J172" s="28" t="s">
        <v>494</v>
      </c>
      <c r="K172" s="28" t="s">
        <v>36</v>
      </c>
      <c r="L172" s="28" t="s">
        <v>42</v>
      </c>
      <c r="M172" s="30">
        <v>0.25</v>
      </c>
      <c r="N172" s="24" t="s">
        <v>449</v>
      </c>
      <c r="O172" s="37"/>
      <c r="P172" s="37"/>
      <c r="Q172" s="37"/>
      <c r="R172" s="37"/>
      <c r="S172" s="37"/>
      <c r="T172" s="37"/>
      <c r="U172" s="37"/>
      <c r="V172" s="37"/>
      <c r="W172" s="37"/>
      <c r="X172" s="37"/>
      <c r="Y172" s="37"/>
      <c r="Z172" s="37"/>
      <c r="AA172" s="37"/>
      <c r="AB172" s="37"/>
      <c r="AC172" s="37"/>
      <c r="AD172" s="37"/>
    </row>
    <row r="173" spans="1:30" s="38" customFormat="1" ht="280.8" customHeight="1" x14ac:dyDescent="0.45">
      <c r="A173" s="28" t="s">
        <v>443</v>
      </c>
      <c r="B173" s="28" t="s">
        <v>444</v>
      </c>
      <c r="C173" s="28" t="s">
        <v>445</v>
      </c>
      <c r="D173" s="28" t="s">
        <v>495</v>
      </c>
      <c r="E173" s="24" t="s">
        <v>496</v>
      </c>
      <c r="F173" s="28" t="str">
        <f t="shared" si="18"/>
        <v>Medir el Porcentaje de capacitaciones sobre Administración del Desarrollo Urbano y Acciones Urbanísticas realizadas con respecto al total de capacitaciones sobre Administración del Desarrollo Urbano solicitadas  e incluidas en el Programa Anual de Obra</v>
      </c>
      <c r="G173" s="28" t="s">
        <v>49</v>
      </c>
      <c r="H173" s="30">
        <v>1</v>
      </c>
      <c r="I173" s="30">
        <v>1</v>
      </c>
      <c r="J173" s="28" t="s">
        <v>497</v>
      </c>
      <c r="K173" s="28" t="s">
        <v>36</v>
      </c>
      <c r="L173" s="28" t="s">
        <v>58</v>
      </c>
      <c r="M173" s="28" t="s">
        <v>31</v>
      </c>
      <c r="N173" s="24" t="s">
        <v>449</v>
      </c>
      <c r="O173" s="37"/>
      <c r="P173" s="37"/>
      <c r="Q173" s="37"/>
      <c r="R173" s="37"/>
      <c r="S173" s="37"/>
      <c r="T173" s="37"/>
      <c r="U173" s="37"/>
      <c r="V173" s="37"/>
      <c r="W173" s="37"/>
      <c r="X173" s="37"/>
      <c r="Y173" s="37"/>
      <c r="Z173" s="37"/>
      <c r="AA173" s="37"/>
      <c r="AB173" s="37"/>
      <c r="AC173" s="37"/>
      <c r="AD173" s="37"/>
    </row>
    <row r="174" spans="1:30" s="38" customFormat="1" ht="280.8" customHeight="1" x14ac:dyDescent="0.45">
      <c r="A174" s="28" t="s">
        <v>311</v>
      </c>
      <c r="B174" s="28" t="s">
        <v>120</v>
      </c>
      <c r="C174" s="31" t="s">
        <v>498</v>
      </c>
      <c r="D174" s="28" t="s">
        <v>499</v>
      </c>
      <c r="E174" s="24" t="s">
        <v>500</v>
      </c>
      <c r="F174" s="28" t="str">
        <f t="shared" si="18"/>
        <v>Medir el Porcentaje de alcance del contenido publicitario del Poder Ejecutivo del Estado de Querétaro a la población objetivo</v>
      </c>
      <c r="G174" s="28" t="s">
        <v>49</v>
      </c>
      <c r="H174" s="30">
        <v>0.76470000000000005</v>
      </c>
      <c r="I174" s="30">
        <v>0.7</v>
      </c>
      <c r="J174" s="28" t="s">
        <v>501</v>
      </c>
      <c r="K174" s="28" t="s">
        <v>36</v>
      </c>
      <c r="L174" s="28" t="s">
        <v>30</v>
      </c>
      <c r="M174" s="28" t="s">
        <v>31</v>
      </c>
      <c r="N174" s="24" t="s">
        <v>502</v>
      </c>
      <c r="O174" s="37"/>
      <c r="P174" s="37"/>
      <c r="Q174" s="37"/>
      <c r="R174" s="37"/>
      <c r="S174" s="37"/>
      <c r="T174" s="37"/>
      <c r="U174" s="37"/>
      <c r="V174" s="37"/>
      <c r="W174" s="37"/>
      <c r="X174" s="37"/>
      <c r="Y174" s="37"/>
      <c r="Z174" s="37"/>
      <c r="AA174" s="37"/>
      <c r="AB174" s="37"/>
      <c r="AC174" s="37"/>
      <c r="AD174" s="37"/>
    </row>
    <row r="175" spans="1:30" s="38" customFormat="1" ht="280.8" customHeight="1" x14ac:dyDescent="0.45">
      <c r="A175" s="28" t="s">
        <v>311</v>
      </c>
      <c r="B175" s="28" t="s">
        <v>120</v>
      </c>
      <c r="C175" s="31" t="s">
        <v>498</v>
      </c>
      <c r="D175" s="28" t="s">
        <v>503</v>
      </c>
      <c r="E175" s="24" t="s">
        <v>504</v>
      </c>
      <c r="F175" s="28" t="str">
        <f t="shared" si="18"/>
        <v>Medir el Porcentaje de Contenidos de Comunicación Social difundidos en espacios publicitarios con respecto al total de Contenidos de Comunicación Social Solicitados en espacios publicitarios</v>
      </c>
      <c r="G175" s="28" t="s">
        <v>25</v>
      </c>
      <c r="H175" s="28" t="s">
        <v>107</v>
      </c>
      <c r="I175" s="30">
        <v>0.95</v>
      </c>
      <c r="J175" s="28" t="s">
        <v>505</v>
      </c>
      <c r="K175" s="28" t="s">
        <v>36</v>
      </c>
      <c r="L175" s="28" t="s">
        <v>30</v>
      </c>
      <c r="M175" s="28" t="s">
        <v>31</v>
      </c>
      <c r="N175" s="24" t="s">
        <v>502</v>
      </c>
      <c r="O175" s="37"/>
      <c r="P175" s="37"/>
      <c r="Q175" s="37"/>
      <c r="R175" s="37"/>
      <c r="S175" s="37"/>
      <c r="T175" s="37"/>
      <c r="U175" s="37"/>
      <c r="V175" s="37"/>
      <c r="W175" s="37"/>
      <c r="X175" s="37"/>
      <c r="Y175" s="37"/>
      <c r="Z175" s="37"/>
      <c r="AA175" s="37"/>
      <c r="AB175" s="37"/>
      <c r="AC175" s="37"/>
      <c r="AD175" s="37"/>
    </row>
    <row r="176" spans="1:30" s="38" customFormat="1" ht="280.8" customHeight="1" x14ac:dyDescent="0.45">
      <c r="A176" s="28" t="s">
        <v>311</v>
      </c>
      <c r="B176" s="28" t="s">
        <v>120</v>
      </c>
      <c r="C176" s="31" t="s">
        <v>498</v>
      </c>
      <c r="D176" s="28" t="s">
        <v>506</v>
      </c>
      <c r="E176" s="24" t="s">
        <v>507</v>
      </c>
      <c r="F176" s="28" t="str">
        <f t="shared" si="18"/>
        <v>Medir el Porcentaje de campañas de Comunicación Social Realizadas con respecto al total de Campañas de Comunicación Social difundidas</v>
      </c>
      <c r="G176" s="28" t="s">
        <v>49</v>
      </c>
      <c r="H176" s="28" t="s">
        <v>107</v>
      </c>
      <c r="I176" s="30">
        <v>1</v>
      </c>
      <c r="J176" s="28" t="s">
        <v>508</v>
      </c>
      <c r="K176" s="28" t="s">
        <v>36</v>
      </c>
      <c r="L176" s="28" t="s">
        <v>30</v>
      </c>
      <c r="M176" s="28" t="s">
        <v>31</v>
      </c>
      <c r="N176" s="24" t="s">
        <v>502</v>
      </c>
      <c r="O176" s="37"/>
      <c r="P176" s="37"/>
      <c r="Q176" s="37"/>
      <c r="R176" s="37"/>
      <c r="S176" s="37"/>
      <c r="T176" s="37"/>
      <c r="U176" s="37"/>
      <c r="V176" s="37"/>
      <c r="W176" s="37"/>
      <c r="X176" s="37"/>
      <c r="Y176" s="37"/>
      <c r="Z176" s="37"/>
      <c r="AA176" s="37"/>
      <c r="AB176" s="37"/>
      <c r="AC176" s="37"/>
      <c r="AD176" s="37"/>
    </row>
    <row r="177" spans="1:30" s="38" customFormat="1" ht="280.8" customHeight="1" x14ac:dyDescent="0.45">
      <c r="A177" s="28" t="s">
        <v>311</v>
      </c>
      <c r="B177" s="28" t="s">
        <v>120</v>
      </c>
      <c r="C177" s="31" t="s">
        <v>498</v>
      </c>
      <c r="D177" s="28" t="s">
        <v>509</v>
      </c>
      <c r="E177" s="24" t="s">
        <v>510</v>
      </c>
      <c r="F177" s="28" t="str">
        <f t="shared" si="18"/>
        <v>Medir el Porcentaje de Órdenes de Servicio, Inserción y Transmisión Realizadas con respecto al total de Órdenes de Servicio, Inserción y Transmisión Solicitadas</v>
      </c>
      <c r="G177" s="28" t="s">
        <v>49</v>
      </c>
      <c r="H177" s="30">
        <v>1</v>
      </c>
      <c r="I177" s="30">
        <v>1</v>
      </c>
      <c r="J177" s="28" t="s">
        <v>511</v>
      </c>
      <c r="K177" s="28" t="s">
        <v>36</v>
      </c>
      <c r="L177" s="28" t="s">
        <v>42</v>
      </c>
      <c r="M177" s="30">
        <v>1</v>
      </c>
      <c r="N177" s="24" t="s">
        <v>502</v>
      </c>
      <c r="O177" s="37"/>
      <c r="P177" s="37"/>
      <c r="Q177" s="37"/>
      <c r="R177" s="37"/>
      <c r="S177" s="37"/>
      <c r="T177" s="37"/>
      <c r="U177" s="37"/>
      <c r="V177" s="37"/>
      <c r="W177" s="37"/>
      <c r="X177" s="37"/>
      <c r="Y177" s="37"/>
      <c r="Z177" s="37"/>
      <c r="AA177" s="37"/>
      <c r="AB177" s="37"/>
      <c r="AC177" s="37"/>
      <c r="AD177" s="37"/>
    </row>
    <row r="178" spans="1:30" s="38" customFormat="1" ht="280.8" customHeight="1" x14ac:dyDescent="0.45">
      <c r="A178" s="28" t="s">
        <v>311</v>
      </c>
      <c r="B178" s="28" t="s">
        <v>120</v>
      </c>
      <c r="C178" s="31" t="s">
        <v>498</v>
      </c>
      <c r="D178" s="28" t="s">
        <v>512</v>
      </c>
      <c r="E178" s="24" t="s">
        <v>513</v>
      </c>
      <c r="F178" s="28" t="str">
        <f t="shared" si="18"/>
        <v>Medir el Porcentaje de Comunicaciones del Poder Ejecutivo del Estado de Querétaro Institucionales Gestionadas con respecto al total de Comunicaciones Institucionales</v>
      </c>
      <c r="G178" s="28" t="s">
        <v>49</v>
      </c>
      <c r="H178" s="30">
        <v>0.96020000000000005</v>
      </c>
      <c r="I178" s="30">
        <v>1</v>
      </c>
      <c r="J178" s="28" t="s">
        <v>514</v>
      </c>
      <c r="K178" s="28" t="s">
        <v>36</v>
      </c>
      <c r="L178" s="28" t="s">
        <v>42</v>
      </c>
      <c r="M178" s="30">
        <v>0.31409999999999999</v>
      </c>
      <c r="N178" s="24" t="s">
        <v>502</v>
      </c>
      <c r="O178" s="37"/>
      <c r="P178" s="37"/>
      <c r="Q178" s="37"/>
      <c r="R178" s="37"/>
      <c r="S178" s="37"/>
      <c r="T178" s="37"/>
      <c r="U178" s="37"/>
      <c r="V178" s="37"/>
      <c r="W178" s="37"/>
      <c r="X178" s="37"/>
      <c r="Y178" s="37"/>
      <c r="Z178" s="37"/>
      <c r="AA178" s="37"/>
      <c r="AB178" s="37"/>
      <c r="AC178" s="37"/>
      <c r="AD178" s="37"/>
    </row>
    <row r="179" spans="1:30" s="38" customFormat="1" ht="280.8" customHeight="1" x14ac:dyDescent="0.45">
      <c r="A179" s="39" t="s">
        <v>1660</v>
      </c>
      <c r="B179" s="40"/>
      <c r="C179" s="40"/>
      <c r="D179" s="40"/>
      <c r="E179" s="40"/>
      <c r="F179" s="40"/>
      <c r="G179" s="40"/>
      <c r="H179" s="40"/>
      <c r="I179" s="40"/>
      <c r="J179" s="40"/>
      <c r="K179" s="40"/>
      <c r="L179" s="40"/>
      <c r="M179" s="40"/>
      <c r="N179" s="41"/>
      <c r="O179" s="37"/>
      <c r="P179" s="37"/>
      <c r="Q179" s="37"/>
      <c r="R179" s="37"/>
      <c r="S179" s="37"/>
      <c r="T179" s="37"/>
      <c r="U179" s="37"/>
      <c r="V179" s="37"/>
      <c r="W179" s="37"/>
      <c r="X179" s="37"/>
      <c r="Y179" s="37"/>
      <c r="Z179" s="37"/>
      <c r="AA179" s="37"/>
      <c r="AB179" s="37"/>
      <c r="AC179" s="37"/>
      <c r="AD179" s="37"/>
    </row>
    <row r="180" spans="1:30" s="38" customFormat="1" ht="280.8" customHeight="1" x14ac:dyDescent="0.45">
      <c r="A180" s="28" t="s">
        <v>311</v>
      </c>
      <c r="B180" s="28" t="s">
        <v>120</v>
      </c>
      <c r="C180" s="31" t="s">
        <v>498</v>
      </c>
      <c r="D180" s="28" t="s">
        <v>515</v>
      </c>
      <c r="E180" s="24" t="s">
        <v>516</v>
      </c>
      <c r="F180" s="28" t="str">
        <f t="shared" si="18"/>
        <v>Medir el Porcentaje de Boletines de Prensa Publicados en el Portal Oficial del Poder Ejecutivo del Estado de Querétaro con respecto al total de Boletines de Prensa Generados</v>
      </c>
      <c r="G180" s="28" t="s">
        <v>49</v>
      </c>
      <c r="H180" s="30">
        <v>0.94399999999999995</v>
      </c>
      <c r="I180" s="30">
        <v>0.95</v>
      </c>
      <c r="J180" s="28" t="s">
        <v>517</v>
      </c>
      <c r="K180" s="28" t="s">
        <v>36</v>
      </c>
      <c r="L180" s="28" t="s">
        <v>42</v>
      </c>
      <c r="M180" s="30">
        <v>0.34229999999999999</v>
      </c>
      <c r="N180" s="24" t="s">
        <v>502</v>
      </c>
      <c r="O180" s="37"/>
      <c r="P180" s="37"/>
      <c r="Q180" s="37"/>
      <c r="R180" s="37"/>
      <c r="S180" s="37"/>
      <c r="T180" s="37"/>
      <c r="U180" s="37"/>
      <c r="V180" s="37"/>
      <c r="W180" s="37"/>
      <c r="X180" s="37"/>
      <c r="Y180" s="37"/>
      <c r="Z180" s="37"/>
      <c r="AA180" s="37"/>
      <c r="AB180" s="37"/>
      <c r="AC180" s="37"/>
      <c r="AD180" s="37"/>
    </row>
    <row r="181" spans="1:30" s="38" customFormat="1" ht="280.8" customHeight="1" x14ac:dyDescent="0.45">
      <c r="A181" s="28" t="s">
        <v>311</v>
      </c>
      <c r="B181" s="28" t="s">
        <v>120</v>
      </c>
      <c r="C181" s="31" t="s">
        <v>498</v>
      </c>
      <c r="D181" s="28" t="s">
        <v>518</v>
      </c>
      <c r="E181" s="24" t="s">
        <v>519</v>
      </c>
      <c r="F181" s="28" t="str">
        <f t="shared" si="18"/>
        <v>Medir el Porcentaje de Informes Noticiosos Enviados a las Dependencias y Entidades Paraestatales del Poder Ejecutivo del Estado de Querétaro a través de los correos institucionales con respecto al total de Informes Noticiosos Generados</v>
      </c>
      <c r="G181" s="28" t="s">
        <v>49</v>
      </c>
      <c r="H181" s="30">
        <v>1.0197000000000001</v>
      </c>
      <c r="I181" s="30">
        <v>1</v>
      </c>
      <c r="J181" s="28" t="s">
        <v>520</v>
      </c>
      <c r="K181" s="28" t="s">
        <v>36</v>
      </c>
      <c r="L181" s="28" t="s">
        <v>42</v>
      </c>
      <c r="M181" s="30">
        <v>0.24879999999999999</v>
      </c>
      <c r="N181" s="24" t="s">
        <v>502</v>
      </c>
      <c r="O181" s="37"/>
      <c r="P181" s="37"/>
      <c r="Q181" s="37"/>
      <c r="R181" s="37"/>
      <c r="S181" s="37"/>
      <c r="T181" s="37"/>
      <c r="U181" s="37"/>
      <c r="V181" s="37"/>
      <c r="W181" s="37"/>
      <c r="X181" s="37"/>
      <c r="Y181" s="37"/>
      <c r="Z181" s="37"/>
      <c r="AA181" s="37"/>
      <c r="AB181" s="37"/>
      <c r="AC181" s="37"/>
      <c r="AD181" s="37"/>
    </row>
    <row r="182" spans="1:30" s="38" customFormat="1" ht="280.8" customHeight="1" x14ac:dyDescent="0.45">
      <c r="A182" s="28" t="s">
        <v>269</v>
      </c>
      <c r="B182" s="28" t="s">
        <v>220</v>
      </c>
      <c r="C182" s="31" t="s">
        <v>521</v>
      </c>
      <c r="D182" s="28" t="s">
        <v>522</v>
      </c>
      <c r="E182" s="24" t="s">
        <v>523</v>
      </c>
      <c r="F182" s="28" t="str">
        <f t="shared" si="18"/>
        <v>Medir el Porcentaje de inversión consolidada nacional y extranjera con respecto al total de inversión proyectada nacional y extranjera</v>
      </c>
      <c r="G182" s="28" t="s">
        <v>25</v>
      </c>
      <c r="H182" s="30">
        <v>1.0127999999999999</v>
      </c>
      <c r="I182" s="30">
        <v>1</v>
      </c>
      <c r="J182" s="28" t="s">
        <v>524</v>
      </c>
      <c r="K182" s="44" t="s">
        <v>36</v>
      </c>
      <c r="L182" s="28" t="s">
        <v>42</v>
      </c>
      <c r="M182" s="30">
        <v>0.31280000000000002</v>
      </c>
      <c r="N182" s="24" t="s">
        <v>525</v>
      </c>
      <c r="O182" s="37"/>
      <c r="P182" s="37"/>
      <c r="Q182" s="37"/>
      <c r="R182" s="37"/>
      <c r="S182" s="37"/>
      <c r="T182" s="37"/>
      <c r="U182" s="37"/>
      <c r="V182" s="37"/>
      <c r="W182" s="37"/>
      <c r="X182" s="37"/>
      <c r="Y182" s="37"/>
      <c r="Z182" s="37"/>
      <c r="AA182" s="37"/>
      <c r="AB182" s="37"/>
      <c r="AC182" s="37"/>
      <c r="AD182" s="37"/>
    </row>
    <row r="183" spans="1:30" s="38" customFormat="1" ht="280.8" customHeight="1" x14ac:dyDescent="0.45">
      <c r="A183" s="28" t="s">
        <v>269</v>
      </c>
      <c r="B183" s="28" t="s">
        <v>220</v>
      </c>
      <c r="C183" s="31" t="s">
        <v>521</v>
      </c>
      <c r="D183" s="28" t="s">
        <v>526</v>
      </c>
      <c r="E183" s="24" t="s">
        <v>527</v>
      </c>
      <c r="F183" s="28" t="str">
        <f t="shared" si="18"/>
        <v>Medir el Porcentaje de empleos generados con respecto al total de empleos identificados a generar</v>
      </c>
      <c r="G183" s="28" t="s">
        <v>25</v>
      </c>
      <c r="H183" s="30">
        <v>0.63180000000000003</v>
      </c>
      <c r="I183" s="30">
        <v>1</v>
      </c>
      <c r="J183" s="28" t="s">
        <v>528</v>
      </c>
      <c r="K183" s="44" t="s">
        <v>36</v>
      </c>
      <c r="L183" s="28" t="s">
        <v>42</v>
      </c>
      <c r="M183" s="30">
        <v>0.43490000000000001</v>
      </c>
      <c r="N183" s="24" t="s">
        <v>525</v>
      </c>
      <c r="O183" s="37"/>
      <c r="P183" s="37"/>
      <c r="Q183" s="37"/>
      <c r="R183" s="37"/>
      <c r="S183" s="37"/>
      <c r="T183" s="37"/>
      <c r="U183" s="37"/>
      <c r="V183" s="37"/>
      <c r="W183" s="37"/>
      <c r="X183" s="37"/>
      <c r="Y183" s="37"/>
      <c r="Z183" s="37"/>
      <c r="AA183" s="37"/>
      <c r="AB183" s="37"/>
      <c r="AC183" s="37"/>
      <c r="AD183" s="37"/>
    </row>
    <row r="184" spans="1:30" s="38" customFormat="1" ht="280.8" customHeight="1" x14ac:dyDescent="0.45">
      <c r="A184" s="28" t="s">
        <v>269</v>
      </c>
      <c r="B184" s="28" t="s">
        <v>220</v>
      </c>
      <c r="C184" s="31" t="s">
        <v>521</v>
      </c>
      <c r="D184" s="28" t="s">
        <v>529</v>
      </c>
      <c r="E184" s="24" t="s">
        <v>530</v>
      </c>
      <c r="F184" s="28" t="str">
        <f t="shared" ref="F184:F185" si="19">"Medir la "&amp;E184</f>
        <v>Medir la Tasa de variación de beneficiarias y beneficiarios que participan en los programas de Desarrollo Regional mismo trimestre año actual respecto mismo trimestre año anterior</v>
      </c>
      <c r="G184" s="28" t="s">
        <v>49</v>
      </c>
      <c r="H184" s="30">
        <v>1.8837999999999999</v>
      </c>
      <c r="I184" s="30">
        <v>0.14530000000000001</v>
      </c>
      <c r="J184" s="28" t="s">
        <v>531</v>
      </c>
      <c r="K184" s="44" t="s">
        <v>36</v>
      </c>
      <c r="L184" s="28" t="s">
        <v>42</v>
      </c>
      <c r="M184" s="28" t="s">
        <v>51</v>
      </c>
      <c r="N184" s="24" t="s">
        <v>525</v>
      </c>
      <c r="O184" s="37"/>
      <c r="P184" s="37"/>
      <c r="Q184" s="37"/>
      <c r="R184" s="37"/>
      <c r="S184" s="37"/>
      <c r="T184" s="37"/>
      <c r="U184" s="37"/>
      <c r="V184" s="37"/>
      <c r="W184" s="37"/>
      <c r="X184" s="37"/>
      <c r="Y184" s="37"/>
      <c r="Z184" s="37"/>
      <c r="AA184" s="37"/>
      <c r="AB184" s="37"/>
      <c r="AC184" s="37"/>
      <c r="AD184" s="37"/>
    </row>
    <row r="185" spans="1:30" s="38" customFormat="1" ht="280.8" customHeight="1" x14ac:dyDescent="0.45">
      <c r="A185" s="28" t="s">
        <v>269</v>
      </c>
      <c r="B185" s="28" t="s">
        <v>220</v>
      </c>
      <c r="C185" s="31" t="s">
        <v>521</v>
      </c>
      <c r="D185" s="28" t="s">
        <v>532</v>
      </c>
      <c r="E185" s="24" t="s">
        <v>533</v>
      </c>
      <c r="F185" s="28" t="str">
        <f t="shared" si="19"/>
        <v>Medir la Tasa de variación de proyectos otorgados a través de los Programas de la Dirección de Desarrollo Regional mismo trimestre año actual respecto mismo trimestre año anterior</v>
      </c>
      <c r="G185" s="28" t="s">
        <v>49</v>
      </c>
      <c r="H185" s="30">
        <v>14.378</v>
      </c>
      <c r="I185" s="30">
        <v>4.9799999999999997E-2</v>
      </c>
      <c r="J185" s="28" t="s">
        <v>534</v>
      </c>
      <c r="K185" s="44" t="s">
        <v>36</v>
      </c>
      <c r="L185" s="28" t="s">
        <v>42</v>
      </c>
      <c r="M185" s="28" t="s">
        <v>51</v>
      </c>
      <c r="N185" s="24" t="s">
        <v>525</v>
      </c>
      <c r="O185" s="37"/>
      <c r="P185" s="37"/>
      <c r="Q185" s="37"/>
      <c r="R185" s="37"/>
      <c r="S185" s="37"/>
      <c r="T185" s="37"/>
      <c r="U185" s="37"/>
      <c r="V185" s="37"/>
      <c r="W185" s="37"/>
      <c r="X185" s="37"/>
      <c r="Y185" s="37"/>
      <c r="Z185" s="37"/>
      <c r="AA185" s="37"/>
      <c r="AB185" s="37"/>
      <c r="AC185" s="37"/>
      <c r="AD185" s="37"/>
    </row>
    <row r="186" spans="1:30" s="38" customFormat="1" ht="280.8" customHeight="1" x14ac:dyDescent="0.45">
      <c r="A186" s="28" t="s">
        <v>269</v>
      </c>
      <c r="B186" s="28" t="s">
        <v>220</v>
      </c>
      <c r="C186" s="31" t="s">
        <v>521</v>
      </c>
      <c r="D186" s="28" t="s">
        <v>535</v>
      </c>
      <c r="E186" s="24" t="s">
        <v>536</v>
      </c>
      <c r="F186" s="28" t="str">
        <f t="shared" ref="F186:F200" si="20">"Medir el "&amp;E186</f>
        <v>Medir el Porcentaje de proyectos de inversión de empresas extranjeras atendidos con respecto al total de solicitudes de proyectos de inversión de empresas extranjeras recibidos</v>
      </c>
      <c r="G186" s="28" t="s">
        <v>49</v>
      </c>
      <c r="H186" s="30">
        <v>1.1776</v>
      </c>
      <c r="I186" s="30">
        <v>0.9</v>
      </c>
      <c r="J186" s="28" t="s">
        <v>537</v>
      </c>
      <c r="K186" s="44" t="s">
        <v>36</v>
      </c>
      <c r="L186" s="28" t="s">
        <v>42</v>
      </c>
      <c r="M186" s="30">
        <v>0.375</v>
      </c>
      <c r="N186" s="24" t="s">
        <v>525</v>
      </c>
      <c r="O186" s="37"/>
      <c r="P186" s="37"/>
      <c r="Q186" s="37"/>
      <c r="R186" s="37"/>
      <c r="S186" s="37"/>
      <c r="T186" s="37"/>
      <c r="U186" s="37"/>
      <c r="V186" s="37"/>
      <c r="W186" s="37"/>
      <c r="X186" s="37"/>
      <c r="Y186" s="37"/>
      <c r="Z186" s="37"/>
      <c r="AA186" s="37"/>
      <c r="AB186" s="37"/>
      <c r="AC186" s="37"/>
      <c r="AD186" s="37"/>
    </row>
    <row r="187" spans="1:30" s="38" customFormat="1" ht="280.8" customHeight="1" x14ac:dyDescent="0.45">
      <c r="A187" s="28" t="s">
        <v>269</v>
      </c>
      <c r="B187" s="28" t="s">
        <v>220</v>
      </c>
      <c r="C187" s="31" t="s">
        <v>521</v>
      </c>
      <c r="D187" s="28" t="s">
        <v>538</v>
      </c>
      <c r="E187" s="24" t="s">
        <v>539</v>
      </c>
      <c r="F187" s="28" t="str">
        <f t="shared" si="20"/>
        <v>Medir el Porcentaje de agendas de inversión de empresas nacionales atendidas con respecto al total de solicitudes de agendas de inversión de empresas nacionales recibidas</v>
      </c>
      <c r="G187" s="28" t="s">
        <v>49</v>
      </c>
      <c r="H187" s="30">
        <v>1.25</v>
      </c>
      <c r="I187" s="30">
        <v>0.8</v>
      </c>
      <c r="J187" s="28" t="s">
        <v>540</v>
      </c>
      <c r="K187" s="44" t="s">
        <v>36</v>
      </c>
      <c r="L187" s="28" t="s">
        <v>42</v>
      </c>
      <c r="M187" s="30">
        <v>0.25</v>
      </c>
      <c r="N187" s="24" t="s">
        <v>525</v>
      </c>
      <c r="O187" s="37"/>
      <c r="P187" s="37"/>
      <c r="Q187" s="37"/>
      <c r="R187" s="37"/>
      <c r="S187" s="37"/>
      <c r="T187" s="37"/>
      <c r="U187" s="37"/>
      <c r="V187" s="37"/>
      <c r="W187" s="37"/>
      <c r="X187" s="37"/>
      <c r="Y187" s="37"/>
      <c r="Z187" s="37"/>
      <c r="AA187" s="37"/>
      <c r="AB187" s="37"/>
      <c r="AC187" s="37"/>
      <c r="AD187" s="37"/>
    </row>
    <row r="188" spans="1:30" s="38" customFormat="1" ht="280.8" customHeight="1" x14ac:dyDescent="0.45">
      <c r="A188" s="39" t="s">
        <v>1660</v>
      </c>
      <c r="B188" s="40"/>
      <c r="C188" s="40"/>
      <c r="D188" s="40"/>
      <c r="E188" s="40"/>
      <c r="F188" s="40"/>
      <c r="G188" s="40"/>
      <c r="H188" s="40"/>
      <c r="I188" s="40"/>
      <c r="J188" s="40"/>
      <c r="K188" s="40"/>
      <c r="L188" s="40"/>
      <c r="M188" s="40"/>
      <c r="N188" s="41"/>
      <c r="O188" s="37"/>
      <c r="P188" s="37"/>
      <c r="Q188" s="37"/>
      <c r="R188" s="37"/>
      <c r="S188" s="37"/>
      <c r="T188" s="37"/>
      <c r="U188" s="37"/>
      <c r="V188" s="37"/>
      <c r="W188" s="37"/>
      <c r="X188" s="37"/>
      <c r="Y188" s="37"/>
      <c r="Z188" s="37"/>
      <c r="AA188" s="37"/>
      <c r="AB188" s="37"/>
      <c r="AC188" s="37"/>
      <c r="AD188" s="37"/>
    </row>
    <row r="189" spans="1:30" s="38" customFormat="1" ht="280.8" customHeight="1" x14ac:dyDescent="0.45">
      <c r="A189" s="28" t="s">
        <v>269</v>
      </c>
      <c r="B189" s="28" t="s">
        <v>220</v>
      </c>
      <c r="C189" s="31" t="s">
        <v>521</v>
      </c>
      <c r="D189" s="28" t="s">
        <v>541</v>
      </c>
      <c r="E189" s="24" t="s">
        <v>542</v>
      </c>
      <c r="F189" s="28" t="str">
        <f t="shared" si="20"/>
        <v>Medir el Porcentaje de vinculaciones realizadas con respecto al total de vinculaciones proyectadas</v>
      </c>
      <c r="G189" s="28" t="s">
        <v>49</v>
      </c>
      <c r="H189" s="30">
        <v>1.1802999999999999</v>
      </c>
      <c r="I189" s="30">
        <v>1</v>
      </c>
      <c r="J189" s="28" t="s">
        <v>543</v>
      </c>
      <c r="K189" s="44" t="s">
        <v>36</v>
      </c>
      <c r="L189" s="28" t="s">
        <v>42</v>
      </c>
      <c r="M189" s="30">
        <v>0.28760000000000002</v>
      </c>
      <c r="N189" s="24" t="s">
        <v>525</v>
      </c>
      <c r="O189" s="37"/>
      <c r="P189" s="37"/>
      <c r="Q189" s="37"/>
      <c r="R189" s="37"/>
      <c r="S189" s="37"/>
      <c r="T189" s="37"/>
      <c r="U189" s="37"/>
      <c r="V189" s="37"/>
      <c r="W189" s="37"/>
      <c r="X189" s="37"/>
      <c r="Y189" s="37"/>
      <c r="Z189" s="37"/>
      <c r="AA189" s="37"/>
      <c r="AB189" s="37"/>
      <c r="AC189" s="37"/>
      <c r="AD189" s="37"/>
    </row>
    <row r="190" spans="1:30" s="38" customFormat="1" ht="280.8" customHeight="1" x14ac:dyDescent="0.45">
      <c r="A190" s="28" t="s">
        <v>269</v>
      </c>
      <c r="B190" s="28" t="s">
        <v>220</v>
      </c>
      <c r="C190" s="31" t="s">
        <v>521</v>
      </c>
      <c r="D190" s="28" t="s">
        <v>544</v>
      </c>
      <c r="E190" s="24" t="s">
        <v>545</v>
      </c>
      <c r="F190" s="28" t="str">
        <f t="shared" si="20"/>
        <v>Medir el Porcentaje de proyectos impulsados con Centro de investigación y academia con respecto al total de proyectos recibidos</v>
      </c>
      <c r="G190" s="28" t="s">
        <v>49</v>
      </c>
      <c r="H190" s="30">
        <v>0.90910000000000002</v>
      </c>
      <c r="I190" s="30">
        <v>1</v>
      </c>
      <c r="J190" s="28" t="s">
        <v>546</v>
      </c>
      <c r="K190" s="44" t="s">
        <v>36</v>
      </c>
      <c r="L190" s="28" t="s">
        <v>42</v>
      </c>
      <c r="M190" s="28" t="s">
        <v>51</v>
      </c>
      <c r="N190" s="24" t="s">
        <v>525</v>
      </c>
      <c r="O190" s="37"/>
      <c r="P190" s="37"/>
      <c r="Q190" s="37"/>
      <c r="R190" s="37"/>
      <c r="S190" s="37"/>
      <c r="T190" s="37"/>
      <c r="U190" s="37"/>
      <c r="V190" s="37"/>
      <c r="W190" s="37"/>
      <c r="X190" s="37"/>
      <c r="Y190" s="37"/>
      <c r="Z190" s="37"/>
      <c r="AA190" s="37"/>
      <c r="AB190" s="37"/>
      <c r="AC190" s="37"/>
      <c r="AD190" s="37"/>
    </row>
    <row r="191" spans="1:30" s="38" customFormat="1" ht="280.8" customHeight="1" x14ac:dyDescent="0.45">
      <c r="A191" s="28" t="s">
        <v>269</v>
      </c>
      <c r="B191" s="28" t="s">
        <v>220</v>
      </c>
      <c r="C191" s="31" t="s">
        <v>521</v>
      </c>
      <c r="D191" s="28" t="s">
        <v>547</v>
      </c>
      <c r="E191" s="24" t="s">
        <v>548</v>
      </c>
      <c r="F191" s="28" t="str">
        <f t="shared" si="20"/>
        <v>Medir el Promedio de asistentes a los talleres realizados para desarrollar el talento especializado y capacidades competitivas</v>
      </c>
      <c r="G191" s="28" t="s">
        <v>49</v>
      </c>
      <c r="H191" s="28">
        <v>57.04</v>
      </c>
      <c r="I191" s="29">
        <v>120</v>
      </c>
      <c r="J191" s="28" t="s">
        <v>549</v>
      </c>
      <c r="K191" s="44" t="s">
        <v>132</v>
      </c>
      <c r="L191" s="28" t="s">
        <v>42</v>
      </c>
      <c r="M191" s="28">
        <v>128.6</v>
      </c>
      <c r="N191" s="24" t="s">
        <v>525</v>
      </c>
      <c r="O191" s="37"/>
      <c r="P191" s="37"/>
      <c r="Q191" s="37"/>
      <c r="R191" s="37"/>
      <c r="S191" s="37"/>
      <c r="T191" s="37"/>
      <c r="U191" s="37"/>
      <c r="V191" s="37"/>
      <c r="W191" s="37"/>
      <c r="X191" s="37"/>
      <c r="Y191" s="37"/>
      <c r="Z191" s="37"/>
      <c r="AA191" s="37"/>
      <c r="AB191" s="37"/>
      <c r="AC191" s="37"/>
      <c r="AD191" s="37"/>
    </row>
    <row r="192" spans="1:30" s="38" customFormat="1" ht="280.8" customHeight="1" x14ac:dyDescent="0.45">
      <c r="A192" s="28" t="s">
        <v>269</v>
      </c>
      <c r="B192" s="28" t="s">
        <v>220</v>
      </c>
      <c r="C192" s="31" t="s">
        <v>521</v>
      </c>
      <c r="D192" s="28" t="s">
        <v>550</v>
      </c>
      <c r="E192" s="24" t="s">
        <v>551</v>
      </c>
      <c r="F192" s="28" t="str">
        <f t="shared" si="20"/>
        <v>Medir el Porcentaje de apoyos brindados a micro, pequeñas y medianas empresas con el programa MIPYMES con respecto al total de apoyos solicitados</v>
      </c>
      <c r="G192" s="28" t="s">
        <v>49</v>
      </c>
      <c r="H192" s="30">
        <v>1</v>
      </c>
      <c r="I192" s="30">
        <v>0.9</v>
      </c>
      <c r="J192" s="28" t="s">
        <v>552</v>
      </c>
      <c r="K192" s="44" t="s">
        <v>36</v>
      </c>
      <c r="L192" s="28" t="s">
        <v>58</v>
      </c>
      <c r="M192" s="28" t="s">
        <v>31</v>
      </c>
      <c r="N192" s="24" t="s">
        <v>525</v>
      </c>
      <c r="O192" s="37"/>
      <c r="P192" s="37"/>
      <c r="Q192" s="37"/>
      <c r="R192" s="37"/>
      <c r="S192" s="37"/>
      <c r="T192" s="37"/>
      <c r="U192" s="37"/>
      <c r="V192" s="37"/>
      <c r="W192" s="37"/>
      <c r="X192" s="37"/>
      <c r="Y192" s="37"/>
      <c r="Z192" s="37"/>
      <c r="AA192" s="37"/>
      <c r="AB192" s="37"/>
      <c r="AC192" s="37"/>
      <c r="AD192" s="37"/>
    </row>
    <row r="193" spans="1:30" s="38" customFormat="1" ht="280.8" customHeight="1" x14ac:dyDescent="0.45">
      <c r="A193" s="28" t="s">
        <v>269</v>
      </c>
      <c r="B193" s="28" t="s">
        <v>220</v>
      </c>
      <c r="C193" s="31" t="s">
        <v>521</v>
      </c>
      <c r="D193" s="28" t="s">
        <v>553</v>
      </c>
      <c r="E193" s="24" t="s">
        <v>554</v>
      </c>
      <c r="F193" s="28" t="str">
        <f t="shared" si="20"/>
        <v>Medir el Porcentaje de clústeres del Estado reconocidos por la SEDESU con respecto al total de clústeres del Estado solicitados a reconocer</v>
      </c>
      <c r="G193" s="28" t="s">
        <v>49</v>
      </c>
      <c r="H193" s="30">
        <v>0.9375</v>
      </c>
      <c r="I193" s="30">
        <v>1</v>
      </c>
      <c r="J193" s="28" t="s">
        <v>555</v>
      </c>
      <c r="K193" s="44" t="s">
        <v>36</v>
      </c>
      <c r="L193" s="28" t="s">
        <v>42</v>
      </c>
      <c r="M193" s="28" t="s">
        <v>51</v>
      </c>
      <c r="N193" s="24" t="s">
        <v>525</v>
      </c>
      <c r="O193" s="37"/>
      <c r="P193" s="37"/>
      <c r="Q193" s="37"/>
      <c r="R193" s="37"/>
      <c r="S193" s="37"/>
      <c r="T193" s="37"/>
      <c r="U193" s="37"/>
      <c r="V193" s="37"/>
      <c r="W193" s="37"/>
      <c r="X193" s="37"/>
      <c r="Y193" s="37"/>
      <c r="Z193" s="37"/>
      <c r="AA193" s="37"/>
      <c r="AB193" s="37"/>
      <c r="AC193" s="37"/>
      <c r="AD193" s="37"/>
    </row>
    <row r="194" spans="1:30" s="38" customFormat="1" ht="280.8" customHeight="1" x14ac:dyDescent="0.45">
      <c r="A194" s="28" t="s">
        <v>556</v>
      </c>
      <c r="B194" s="28" t="s">
        <v>372</v>
      </c>
      <c r="C194" s="31" t="s">
        <v>557</v>
      </c>
      <c r="D194" s="24" t="s">
        <v>1645</v>
      </c>
      <c r="E194" s="24" t="s">
        <v>558</v>
      </c>
      <c r="F194" s="24" t="str">
        <f t="shared" si="20"/>
        <v>Medir el Porcentaje de personas en condición de pobreza en el Estado de Querétaro</v>
      </c>
      <c r="G194" s="25" t="s">
        <v>25</v>
      </c>
      <c r="H194" s="26">
        <v>0.1633</v>
      </c>
      <c r="I194" s="26">
        <v>0.16</v>
      </c>
      <c r="J194" s="24" t="s">
        <v>1674</v>
      </c>
      <c r="K194" s="24" t="s">
        <v>36</v>
      </c>
      <c r="L194" s="24" t="s">
        <v>225</v>
      </c>
      <c r="M194" s="24" t="s">
        <v>31</v>
      </c>
      <c r="N194" s="24" t="s">
        <v>560</v>
      </c>
      <c r="O194" s="37"/>
      <c r="P194" s="37"/>
      <c r="Q194" s="37"/>
      <c r="R194" s="37"/>
      <c r="S194" s="37"/>
      <c r="T194" s="37"/>
      <c r="U194" s="37"/>
      <c r="V194" s="37"/>
      <c r="W194" s="37"/>
      <c r="X194" s="37"/>
      <c r="Y194" s="37"/>
      <c r="Z194" s="37"/>
      <c r="AA194" s="37"/>
      <c r="AB194" s="37"/>
      <c r="AC194" s="37"/>
      <c r="AD194" s="37"/>
    </row>
    <row r="195" spans="1:30" s="38" customFormat="1" ht="280.8" customHeight="1" x14ac:dyDescent="0.45">
      <c r="A195" s="28" t="s">
        <v>556</v>
      </c>
      <c r="B195" s="28" t="s">
        <v>372</v>
      </c>
      <c r="C195" s="31" t="s">
        <v>557</v>
      </c>
      <c r="D195" s="24" t="s">
        <v>561</v>
      </c>
      <c r="E195" s="24" t="s">
        <v>562</v>
      </c>
      <c r="F195" s="24" t="str">
        <f t="shared" si="20"/>
        <v>Medir el Porcentaje de la población en pobreza extrema</v>
      </c>
      <c r="G195" s="25" t="s">
        <v>25</v>
      </c>
      <c r="H195" s="26">
        <v>1.11E-2</v>
      </c>
      <c r="I195" s="26">
        <v>1.0999999999999999E-2</v>
      </c>
      <c r="J195" s="24" t="s">
        <v>559</v>
      </c>
      <c r="K195" s="24" t="s">
        <v>36</v>
      </c>
      <c r="L195" s="24" t="s">
        <v>225</v>
      </c>
      <c r="M195" s="24" t="s">
        <v>31</v>
      </c>
      <c r="N195" s="24" t="s">
        <v>560</v>
      </c>
      <c r="O195" s="37"/>
      <c r="P195" s="37"/>
      <c r="Q195" s="37"/>
      <c r="R195" s="37"/>
      <c r="S195" s="37"/>
      <c r="T195" s="37"/>
      <c r="U195" s="37"/>
      <c r="V195" s="37"/>
      <c r="W195" s="37"/>
      <c r="X195" s="37"/>
      <c r="Y195" s="37"/>
      <c r="Z195" s="37"/>
      <c r="AA195" s="37"/>
      <c r="AB195" s="37"/>
      <c r="AC195" s="37"/>
      <c r="AD195" s="37"/>
    </row>
    <row r="196" spans="1:30" s="38" customFormat="1" ht="280.8" customHeight="1" x14ac:dyDescent="0.45">
      <c r="A196" s="28" t="s">
        <v>556</v>
      </c>
      <c r="B196" s="28" t="s">
        <v>372</v>
      </c>
      <c r="C196" s="31" t="s">
        <v>557</v>
      </c>
      <c r="D196" s="24" t="s">
        <v>1646</v>
      </c>
      <c r="E196" s="24" t="s">
        <v>563</v>
      </c>
      <c r="F196" s="24" t="str">
        <f t="shared" si="20"/>
        <v>Medir el Porcentaje de personas en situación de pobreza y vulnerabilidad por carencias sociales o por ingresos atendidas con respecto al total de personas en situación de pobreza o vulnerabilidad por carencias sociales o por ingresos en el Estado</v>
      </c>
      <c r="G196" s="25" t="s">
        <v>25</v>
      </c>
      <c r="H196" s="26">
        <v>0.1066</v>
      </c>
      <c r="I196" s="26">
        <v>9.5000000000000001E-2</v>
      </c>
      <c r="J196" s="24" t="s">
        <v>564</v>
      </c>
      <c r="K196" s="24" t="s">
        <v>36</v>
      </c>
      <c r="L196" s="24" t="s">
        <v>30</v>
      </c>
      <c r="M196" s="24" t="s">
        <v>31</v>
      </c>
      <c r="N196" s="24" t="s">
        <v>560</v>
      </c>
      <c r="O196" s="37"/>
      <c r="P196" s="37"/>
      <c r="Q196" s="37"/>
      <c r="R196" s="37"/>
      <c r="S196" s="37"/>
      <c r="T196" s="37"/>
      <c r="U196" s="37"/>
      <c r="V196" s="37"/>
      <c r="W196" s="37"/>
      <c r="X196" s="37"/>
      <c r="Y196" s="37"/>
      <c r="Z196" s="37"/>
      <c r="AA196" s="37"/>
      <c r="AB196" s="37"/>
      <c r="AC196" s="37"/>
      <c r="AD196" s="37"/>
    </row>
    <row r="197" spans="1:30" s="38" customFormat="1" ht="280.8" customHeight="1" x14ac:dyDescent="0.45">
      <c r="A197" s="39" t="s">
        <v>1660</v>
      </c>
      <c r="B197" s="40"/>
      <c r="C197" s="40"/>
      <c r="D197" s="40"/>
      <c r="E197" s="40"/>
      <c r="F197" s="40"/>
      <c r="G197" s="40"/>
      <c r="H197" s="40"/>
      <c r="I197" s="40"/>
      <c r="J197" s="40"/>
      <c r="K197" s="40"/>
      <c r="L197" s="40"/>
      <c r="M197" s="40"/>
      <c r="N197" s="41"/>
      <c r="O197" s="37"/>
      <c r="P197" s="37"/>
      <c r="Q197" s="37"/>
      <c r="R197" s="37"/>
      <c r="S197" s="37"/>
      <c r="T197" s="37"/>
      <c r="U197" s="37"/>
      <c r="V197" s="37"/>
      <c r="W197" s="37"/>
      <c r="X197" s="37"/>
      <c r="Y197" s="37"/>
      <c r="Z197" s="37"/>
      <c r="AA197" s="37"/>
      <c r="AB197" s="37"/>
      <c r="AC197" s="37"/>
      <c r="AD197" s="37"/>
    </row>
    <row r="198" spans="1:30" s="38" customFormat="1" ht="280.8" customHeight="1" x14ac:dyDescent="0.45">
      <c r="A198" s="28" t="s">
        <v>556</v>
      </c>
      <c r="B198" s="28" t="s">
        <v>372</v>
      </c>
      <c r="C198" s="31" t="s">
        <v>557</v>
      </c>
      <c r="D198" s="24" t="s">
        <v>565</v>
      </c>
      <c r="E198" s="24" t="s">
        <v>566</v>
      </c>
      <c r="F198" s="24" t="str">
        <f t="shared" si="20"/>
        <v>Medir el Porcentaje de alumnado beneficiario del Programa de Transporte Escolar muy satisfecho con respecto al total del alumnado beneficiario que respondió la encuesta de satisfacción</v>
      </c>
      <c r="G198" s="25" t="s">
        <v>49</v>
      </c>
      <c r="H198" s="24" t="s">
        <v>169</v>
      </c>
      <c r="I198" s="26">
        <v>0.8</v>
      </c>
      <c r="J198" s="24" t="s">
        <v>567</v>
      </c>
      <c r="K198" s="24" t="s">
        <v>36</v>
      </c>
      <c r="L198" s="24" t="s">
        <v>58</v>
      </c>
      <c r="M198" s="24" t="s">
        <v>31</v>
      </c>
      <c r="N198" s="24" t="s">
        <v>560</v>
      </c>
      <c r="O198" s="37"/>
      <c r="P198" s="37"/>
      <c r="Q198" s="37"/>
      <c r="R198" s="37"/>
      <c r="S198" s="37"/>
      <c r="T198" s="37"/>
      <c r="U198" s="37"/>
      <c r="V198" s="37"/>
      <c r="W198" s="37"/>
      <c r="X198" s="37"/>
      <c r="Y198" s="37"/>
      <c r="Z198" s="37"/>
      <c r="AA198" s="37"/>
      <c r="AB198" s="37"/>
      <c r="AC198" s="37"/>
      <c r="AD198" s="37"/>
    </row>
    <row r="199" spans="1:30" s="38" customFormat="1" ht="280.8" customHeight="1" x14ac:dyDescent="0.45">
      <c r="A199" s="28" t="s">
        <v>556</v>
      </c>
      <c r="B199" s="28" t="s">
        <v>372</v>
      </c>
      <c r="C199" s="31" t="s">
        <v>557</v>
      </c>
      <c r="D199" s="24" t="s">
        <v>565</v>
      </c>
      <c r="E199" s="24" t="s">
        <v>568</v>
      </c>
      <c r="F199" s="24" t="str">
        <f t="shared" si="20"/>
        <v>Medir el Porcentaje de alumnado beneficiado por el Programa de Transporte Escolar que pertenece a alguna de las localidades con medio, bajo y muy bajo grado de accesibilidad con respecto al total del alumnado beneficiario del programa</v>
      </c>
      <c r="G199" s="25" t="s">
        <v>49</v>
      </c>
      <c r="H199" s="26" t="s">
        <v>169</v>
      </c>
      <c r="I199" s="26">
        <v>0.4</v>
      </c>
      <c r="J199" s="24" t="s">
        <v>569</v>
      </c>
      <c r="K199" s="24" t="s">
        <v>36</v>
      </c>
      <c r="L199" s="24" t="s">
        <v>58</v>
      </c>
      <c r="M199" s="24" t="s">
        <v>31</v>
      </c>
      <c r="N199" s="24" t="s">
        <v>560</v>
      </c>
      <c r="O199" s="37"/>
      <c r="P199" s="37"/>
      <c r="Q199" s="37"/>
      <c r="R199" s="37"/>
      <c r="S199" s="37"/>
      <c r="T199" s="37"/>
      <c r="U199" s="37"/>
      <c r="V199" s="37"/>
      <c r="W199" s="37"/>
      <c r="X199" s="37"/>
      <c r="Y199" s="37"/>
      <c r="Z199" s="37"/>
      <c r="AA199" s="37"/>
      <c r="AB199" s="37"/>
      <c r="AC199" s="37"/>
      <c r="AD199" s="37"/>
    </row>
    <row r="200" spans="1:30" s="38" customFormat="1" ht="280.8" customHeight="1" x14ac:dyDescent="0.45">
      <c r="A200" s="28" t="s">
        <v>556</v>
      </c>
      <c r="B200" s="28" t="s">
        <v>372</v>
      </c>
      <c r="C200" s="31" t="s">
        <v>557</v>
      </c>
      <c r="D200" s="24" t="s">
        <v>570</v>
      </c>
      <c r="E200" s="24" t="s">
        <v>571</v>
      </c>
      <c r="F200" s="24" t="str">
        <f t="shared" si="20"/>
        <v>Medir el Porcentaje de registros documentados en la base de datos para la focalización del Programa de Transporte Escolar con respecto al total de la muestra de registros seleccionada</v>
      </c>
      <c r="G200" s="25" t="s">
        <v>49</v>
      </c>
      <c r="H200" s="26">
        <v>0.99929999999999997</v>
      </c>
      <c r="I200" s="26">
        <v>1</v>
      </c>
      <c r="J200" s="24" t="s">
        <v>572</v>
      </c>
      <c r="K200" s="24" t="s">
        <v>36</v>
      </c>
      <c r="L200" s="24" t="s">
        <v>58</v>
      </c>
      <c r="M200" s="24" t="s">
        <v>31</v>
      </c>
      <c r="N200" s="24" t="s">
        <v>560</v>
      </c>
      <c r="O200" s="37"/>
      <c r="P200" s="37"/>
      <c r="Q200" s="37"/>
      <c r="R200" s="37"/>
      <c r="S200" s="37"/>
      <c r="T200" s="37"/>
      <c r="U200" s="37"/>
      <c r="V200" s="37"/>
      <c r="W200" s="37"/>
      <c r="X200" s="37"/>
      <c r="Y200" s="37"/>
      <c r="Z200" s="37"/>
      <c r="AA200" s="37"/>
      <c r="AB200" s="37"/>
      <c r="AC200" s="37"/>
      <c r="AD200" s="37"/>
    </row>
    <row r="201" spans="1:30" s="38" customFormat="1" ht="280.8" customHeight="1" x14ac:dyDescent="0.45">
      <c r="A201" s="28" t="s">
        <v>556</v>
      </c>
      <c r="B201" s="28" t="s">
        <v>372</v>
      </c>
      <c r="C201" s="31" t="s">
        <v>557</v>
      </c>
      <c r="D201" s="24" t="s">
        <v>573</v>
      </c>
      <c r="E201" s="24" t="s">
        <v>574</v>
      </c>
      <c r="F201" s="24" t="str">
        <f>"Medir la "&amp;E201</f>
        <v>Medir la Tasa de variación de estudiantes que integran el padrón de las y los beneficiarios del Programa de Transporte Escolar año actual respecto año anterior</v>
      </c>
      <c r="G201" s="25" t="s">
        <v>49</v>
      </c>
      <c r="H201" s="26">
        <v>1.61E-2</v>
      </c>
      <c r="I201" s="26">
        <v>2.5000000000000001E-2</v>
      </c>
      <c r="J201" s="24" t="s">
        <v>575</v>
      </c>
      <c r="K201" s="24" t="s">
        <v>36</v>
      </c>
      <c r="L201" s="24" t="s">
        <v>30</v>
      </c>
      <c r="M201" s="24" t="s">
        <v>31</v>
      </c>
      <c r="N201" s="24" t="s">
        <v>560</v>
      </c>
      <c r="O201" s="37"/>
      <c r="P201" s="37"/>
      <c r="Q201" s="37"/>
      <c r="R201" s="37"/>
      <c r="S201" s="37"/>
      <c r="T201" s="37"/>
      <c r="U201" s="37"/>
      <c r="V201" s="37"/>
      <c r="W201" s="37"/>
      <c r="X201" s="37"/>
      <c r="Y201" s="37"/>
      <c r="Z201" s="37"/>
      <c r="AA201" s="37"/>
      <c r="AB201" s="37"/>
      <c r="AC201" s="37"/>
      <c r="AD201" s="37"/>
    </row>
    <row r="202" spans="1:30" s="38" customFormat="1" ht="280.8" customHeight="1" x14ac:dyDescent="0.45">
      <c r="A202" s="28" t="s">
        <v>556</v>
      </c>
      <c r="B202" s="28" t="s">
        <v>372</v>
      </c>
      <c r="C202" s="31" t="s">
        <v>557</v>
      </c>
      <c r="D202" s="24" t="s">
        <v>576</v>
      </c>
      <c r="E202" s="24" t="s">
        <v>577</v>
      </c>
      <c r="F202" s="24" t="str">
        <f>"Medir el "&amp;E202</f>
        <v>Medir el Porcentaje de unidades de transporte escolar a las que se les realizó mantenimiento respecto al total de unidades de transporte escolar</v>
      </c>
      <c r="G202" s="25" t="s">
        <v>49</v>
      </c>
      <c r="H202" s="26">
        <v>0.90710000000000002</v>
      </c>
      <c r="I202" s="26">
        <v>0.9</v>
      </c>
      <c r="J202" s="24" t="s">
        <v>578</v>
      </c>
      <c r="K202" s="24" t="s">
        <v>36</v>
      </c>
      <c r="L202" s="24" t="s">
        <v>58</v>
      </c>
      <c r="M202" s="24" t="s">
        <v>31</v>
      </c>
      <c r="N202" s="24" t="s">
        <v>560</v>
      </c>
      <c r="O202" s="37"/>
      <c r="P202" s="37"/>
      <c r="Q202" s="37"/>
      <c r="R202" s="37"/>
      <c r="S202" s="37"/>
      <c r="T202" s="37"/>
      <c r="U202" s="37"/>
      <c r="V202" s="37"/>
      <c r="W202" s="37"/>
      <c r="X202" s="37"/>
      <c r="Y202" s="37"/>
      <c r="Z202" s="37"/>
      <c r="AA202" s="37"/>
      <c r="AB202" s="37"/>
      <c r="AC202" s="37"/>
      <c r="AD202" s="37"/>
    </row>
    <row r="203" spans="1:30" s="38" customFormat="1" ht="280.8" customHeight="1" x14ac:dyDescent="0.45">
      <c r="A203" s="28" t="s">
        <v>556</v>
      </c>
      <c r="B203" s="28" t="s">
        <v>372</v>
      </c>
      <c r="C203" s="31" t="s">
        <v>557</v>
      </c>
      <c r="D203" s="24" t="s">
        <v>576</v>
      </c>
      <c r="E203" s="24" t="s">
        <v>579</v>
      </c>
      <c r="F203" s="24" t="str">
        <f>"Medir la "&amp;E203</f>
        <v>Medir la Tasa de variación del costo de mantenimiento de las unidades de transporte escolar año actual respecto al año anterior</v>
      </c>
      <c r="G203" s="25" t="s">
        <v>49</v>
      </c>
      <c r="H203" s="26">
        <v>0.17899999999999999</v>
      </c>
      <c r="I203" s="26">
        <v>0.13250000000000001</v>
      </c>
      <c r="J203" s="24" t="s">
        <v>580</v>
      </c>
      <c r="K203" s="24" t="s">
        <v>36</v>
      </c>
      <c r="L203" s="24" t="s">
        <v>30</v>
      </c>
      <c r="M203" s="24" t="s">
        <v>31</v>
      </c>
      <c r="N203" s="24" t="s">
        <v>560</v>
      </c>
      <c r="O203" s="37"/>
      <c r="P203" s="37"/>
      <c r="Q203" s="37"/>
      <c r="R203" s="37"/>
      <c r="S203" s="37"/>
      <c r="T203" s="37"/>
      <c r="U203" s="37"/>
      <c r="V203" s="37"/>
      <c r="W203" s="37"/>
      <c r="X203" s="37"/>
      <c r="Y203" s="37"/>
      <c r="Z203" s="37"/>
      <c r="AA203" s="37"/>
      <c r="AB203" s="37"/>
      <c r="AC203" s="37"/>
      <c r="AD203" s="37"/>
    </row>
    <row r="204" spans="1:30" s="38" customFormat="1" ht="280.8" customHeight="1" x14ac:dyDescent="0.45">
      <c r="A204" s="28" t="s">
        <v>556</v>
      </c>
      <c r="B204" s="28" t="s">
        <v>372</v>
      </c>
      <c r="C204" s="31" t="s">
        <v>557</v>
      </c>
      <c r="D204" s="24" t="s">
        <v>576</v>
      </c>
      <c r="E204" s="24" t="s">
        <v>581</v>
      </c>
      <c r="F204" s="24" t="str">
        <f t="shared" ref="F204:F238" si="21">"Medir el "&amp;E204</f>
        <v>Medir el Porcentaje del costo de mantenimiento asignado a las rutas de transporte escolar en zonas rurales con respecto al total de mantenimiento para las rutas de transporte escolar</v>
      </c>
      <c r="G204" s="25" t="s">
        <v>49</v>
      </c>
      <c r="H204" s="26">
        <v>0.65210000000000001</v>
      </c>
      <c r="I204" s="26">
        <v>0.65</v>
      </c>
      <c r="J204" s="24" t="s">
        <v>582</v>
      </c>
      <c r="K204" s="24" t="s">
        <v>36</v>
      </c>
      <c r="L204" s="24" t="s">
        <v>42</v>
      </c>
      <c r="M204" s="26">
        <v>0.85880000000000001</v>
      </c>
      <c r="N204" s="24" t="s">
        <v>560</v>
      </c>
      <c r="O204" s="37"/>
      <c r="P204" s="37"/>
      <c r="Q204" s="37"/>
      <c r="R204" s="37"/>
      <c r="S204" s="37"/>
      <c r="T204" s="37"/>
      <c r="U204" s="37"/>
      <c r="V204" s="37"/>
      <c r="W204" s="37"/>
      <c r="X204" s="37"/>
      <c r="Y204" s="37"/>
      <c r="Z204" s="37"/>
      <c r="AA204" s="37"/>
      <c r="AB204" s="37"/>
      <c r="AC204" s="37"/>
      <c r="AD204" s="37"/>
    </row>
    <row r="205" spans="1:30" s="38" customFormat="1" ht="280.8" customHeight="1" x14ac:dyDescent="0.45">
      <c r="A205" s="28" t="s">
        <v>556</v>
      </c>
      <c r="B205" s="28" t="s">
        <v>372</v>
      </c>
      <c r="C205" s="31" t="s">
        <v>557</v>
      </c>
      <c r="D205" s="24" t="s">
        <v>576</v>
      </c>
      <c r="E205" s="24" t="s">
        <v>583</v>
      </c>
      <c r="F205" s="24" t="str">
        <f t="shared" si="21"/>
        <v>Medir el Porcentaje del costo de mantenimiento asignado a las rutas de transporte escolar en zonas urbanas con respecto al total de mantenimiento para las rutas de transporte escolar</v>
      </c>
      <c r="G205" s="25" t="s">
        <v>49</v>
      </c>
      <c r="H205" s="26">
        <v>0.34749999999999998</v>
      </c>
      <c r="I205" s="26">
        <v>0.35</v>
      </c>
      <c r="J205" s="24" t="s">
        <v>584</v>
      </c>
      <c r="K205" s="24" t="s">
        <v>36</v>
      </c>
      <c r="L205" s="24" t="s">
        <v>42</v>
      </c>
      <c r="M205" s="26">
        <v>0.14119999999999999</v>
      </c>
      <c r="N205" s="24" t="s">
        <v>560</v>
      </c>
      <c r="O205" s="37"/>
      <c r="P205" s="37"/>
      <c r="Q205" s="37"/>
      <c r="R205" s="37"/>
      <c r="S205" s="37"/>
      <c r="T205" s="37"/>
      <c r="U205" s="37"/>
      <c r="V205" s="37"/>
      <c r="W205" s="37"/>
      <c r="X205" s="37"/>
      <c r="Y205" s="37"/>
      <c r="Z205" s="37"/>
      <c r="AA205" s="37"/>
      <c r="AB205" s="37"/>
      <c r="AC205" s="37"/>
      <c r="AD205" s="37"/>
    </row>
    <row r="206" spans="1:30" s="38" customFormat="1" ht="280.8" customHeight="1" x14ac:dyDescent="0.45">
      <c r="A206" s="39" t="s">
        <v>1660</v>
      </c>
      <c r="B206" s="40"/>
      <c r="C206" s="40"/>
      <c r="D206" s="40"/>
      <c r="E206" s="40"/>
      <c r="F206" s="40"/>
      <c r="G206" s="40"/>
      <c r="H206" s="40"/>
      <c r="I206" s="40"/>
      <c r="J206" s="40"/>
      <c r="K206" s="40"/>
      <c r="L206" s="40"/>
      <c r="M206" s="40"/>
      <c r="N206" s="41"/>
      <c r="O206" s="37"/>
      <c r="P206" s="37"/>
      <c r="Q206" s="37"/>
      <c r="R206" s="37"/>
      <c r="S206" s="37"/>
      <c r="T206" s="37"/>
      <c r="U206" s="37"/>
      <c r="V206" s="37"/>
      <c r="W206" s="37"/>
      <c r="X206" s="37"/>
      <c r="Y206" s="37"/>
      <c r="Z206" s="37"/>
      <c r="AA206" s="37"/>
      <c r="AB206" s="37"/>
      <c r="AC206" s="37"/>
      <c r="AD206" s="37"/>
    </row>
    <row r="207" spans="1:30" s="38" customFormat="1" ht="280.8" customHeight="1" x14ac:dyDescent="0.45">
      <c r="A207" s="28" t="s">
        <v>556</v>
      </c>
      <c r="B207" s="28" t="s">
        <v>372</v>
      </c>
      <c r="C207" s="31" t="s">
        <v>557</v>
      </c>
      <c r="D207" s="24" t="s">
        <v>585</v>
      </c>
      <c r="E207" s="24" t="s">
        <v>586</v>
      </c>
      <c r="F207" s="24" t="str">
        <f t="shared" si="21"/>
        <v>Medir el Promedio de personas que asistieron a Jornadas Contigo</v>
      </c>
      <c r="G207" s="25" t="s">
        <v>49</v>
      </c>
      <c r="H207" s="27">
        <v>972.83</v>
      </c>
      <c r="I207" s="27">
        <v>920</v>
      </c>
      <c r="J207" s="24" t="s">
        <v>587</v>
      </c>
      <c r="K207" s="24" t="s">
        <v>132</v>
      </c>
      <c r="L207" s="24" t="s">
        <v>42</v>
      </c>
      <c r="M207" s="27" t="s">
        <v>51</v>
      </c>
      <c r="N207" s="24" t="s">
        <v>560</v>
      </c>
      <c r="O207" s="37"/>
      <c r="P207" s="37"/>
      <c r="Q207" s="37"/>
      <c r="R207" s="37"/>
      <c r="S207" s="37"/>
      <c r="T207" s="37"/>
      <c r="U207" s="37"/>
      <c r="V207" s="37"/>
      <c r="W207" s="37"/>
      <c r="X207" s="37"/>
      <c r="Y207" s="37"/>
      <c r="Z207" s="37"/>
      <c r="AA207" s="37"/>
      <c r="AB207" s="37"/>
      <c r="AC207" s="37"/>
      <c r="AD207" s="37"/>
    </row>
    <row r="208" spans="1:30" s="38" customFormat="1" ht="280.8" customHeight="1" x14ac:dyDescent="0.45">
      <c r="A208" s="28" t="s">
        <v>556</v>
      </c>
      <c r="B208" s="28" t="s">
        <v>372</v>
      </c>
      <c r="C208" s="31" t="s">
        <v>557</v>
      </c>
      <c r="D208" s="24" t="s">
        <v>588</v>
      </c>
      <c r="E208" s="24" t="s">
        <v>589</v>
      </c>
      <c r="F208" s="24" t="str">
        <f t="shared" si="21"/>
        <v>Medir el Promedio de trámites y servicios entregados por Jornada a la ciudadanía</v>
      </c>
      <c r="G208" s="25" t="s">
        <v>49</v>
      </c>
      <c r="H208" s="32">
        <v>1234.1400000000001</v>
      </c>
      <c r="I208" s="32">
        <v>1180</v>
      </c>
      <c r="J208" s="24" t="s">
        <v>590</v>
      </c>
      <c r="K208" s="24" t="s">
        <v>132</v>
      </c>
      <c r="L208" s="24" t="s">
        <v>42</v>
      </c>
      <c r="M208" s="32" t="s">
        <v>51</v>
      </c>
      <c r="N208" s="24" t="s">
        <v>560</v>
      </c>
      <c r="O208" s="37"/>
      <c r="P208" s="37"/>
      <c r="Q208" s="37"/>
      <c r="R208" s="37"/>
      <c r="S208" s="37"/>
      <c r="T208" s="37"/>
      <c r="U208" s="37"/>
      <c r="V208" s="37"/>
      <c r="W208" s="37"/>
      <c r="X208" s="37"/>
      <c r="Y208" s="37"/>
      <c r="Z208" s="37"/>
      <c r="AA208" s="37"/>
      <c r="AB208" s="37"/>
      <c r="AC208" s="37"/>
      <c r="AD208" s="37"/>
    </row>
    <row r="209" spans="1:30" s="38" customFormat="1" ht="280.8" customHeight="1" x14ac:dyDescent="0.45">
      <c r="A209" s="28" t="s">
        <v>556</v>
      </c>
      <c r="B209" s="28" t="s">
        <v>372</v>
      </c>
      <c r="C209" s="31" t="s">
        <v>557</v>
      </c>
      <c r="D209" s="24" t="s">
        <v>1647</v>
      </c>
      <c r="E209" s="24" t="s">
        <v>591</v>
      </c>
      <c r="F209" s="24" t="str">
        <f t="shared" si="21"/>
        <v>Medir el Porcentaje de acciones realizadas para la consolidación del Sistema para el Desarrollo Social del Estado de Querétaro con respecto a las acciones identificadas</v>
      </c>
      <c r="G209" s="25" t="s">
        <v>49</v>
      </c>
      <c r="H209" s="26">
        <v>0.92310000000000003</v>
      </c>
      <c r="I209" s="26">
        <v>0.9</v>
      </c>
      <c r="J209" s="24" t="s">
        <v>592</v>
      </c>
      <c r="K209" s="24" t="s">
        <v>36</v>
      </c>
      <c r="L209" s="24" t="s">
        <v>30</v>
      </c>
      <c r="M209" s="24" t="s">
        <v>31</v>
      </c>
      <c r="N209" s="24" t="s">
        <v>560</v>
      </c>
      <c r="O209" s="37"/>
      <c r="P209" s="37"/>
      <c r="Q209" s="37"/>
      <c r="R209" s="37"/>
      <c r="S209" s="37"/>
      <c r="T209" s="37"/>
      <c r="U209" s="37"/>
      <c r="V209" s="37"/>
      <c r="W209" s="37"/>
      <c r="X209" s="37"/>
      <c r="Y209" s="37"/>
      <c r="Z209" s="37"/>
      <c r="AA209" s="37"/>
      <c r="AB209" s="37"/>
      <c r="AC209" s="37"/>
      <c r="AD209" s="37"/>
    </row>
    <row r="210" spans="1:30" s="38" customFormat="1" ht="280.8" customHeight="1" x14ac:dyDescent="0.45">
      <c r="A210" s="28" t="s">
        <v>556</v>
      </c>
      <c r="B210" s="28" t="s">
        <v>372</v>
      </c>
      <c r="C210" s="31" t="s">
        <v>557</v>
      </c>
      <c r="D210" s="24" t="s">
        <v>1648</v>
      </c>
      <c r="E210" s="24" t="s">
        <v>593</v>
      </c>
      <c r="F210" s="24" t="str">
        <f t="shared" si="21"/>
        <v>Medir el Porcentaje de diagnósticos y documentos de investigación publicados que contribuyan al diseño desarrollo monitoreo y evaluación de políticas públicas en el Estado con respecto al total de diagnósticos y documentos de investigación establecidos a desarrollar en el Plan de Trabajo</v>
      </c>
      <c r="G210" s="25" t="s">
        <v>49</v>
      </c>
      <c r="H210" s="26">
        <v>0.9</v>
      </c>
      <c r="I210" s="26">
        <v>0.9</v>
      </c>
      <c r="J210" s="24" t="s">
        <v>594</v>
      </c>
      <c r="K210" s="24" t="s">
        <v>36</v>
      </c>
      <c r="L210" s="24" t="s">
        <v>58</v>
      </c>
      <c r="M210" s="24" t="s">
        <v>31</v>
      </c>
      <c r="N210" s="24" t="s">
        <v>560</v>
      </c>
      <c r="O210" s="37"/>
      <c r="P210" s="37"/>
      <c r="Q210" s="37"/>
      <c r="R210" s="37"/>
      <c r="S210" s="37"/>
      <c r="T210" s="37"/>
      <c r="U210" s="37"/>
      <c r="V210" s="37"/>
      <c r="W210" s="37"/>
      <c r="X210" s="37"/>
      <c r="Y210" s="37"/>
      <c r="Z210" s="37"/>
      <c r="AA210" s="37"/>
      <c r="AB210" s="37"/>
      <c r="AC210" s="37"/>
      <c r="AD210" s="37"/>
    </row>
    <row r="211" spans="1:30" s="38" customFormat="1" ht="280.8" customHeight="1" x14ac:dyDescent="0.45">
      <c r="A211" s="28" t="s">
        <v>556</v>
      </c>
      <c r="B211" s="28" t="s">
        <v>372</v>
      </c>
      <c r="C211" s="31" t="s">
        <v>557</v>
      </c>
      <c r="D211" s="24" t="s">
        <v>1649</v>
      </c>
      <c r="E211" s="24" t="s">
        <v>595</v>
      </c>
      <c r="F211" s="24" t="str">
        <f t="shared" si="21"/>
        <v>Medir el Porcentaje de personas beneficiarias del Programa Vivienda Adecuada muy satisfechas con respecto al total de personas beneficiarias que respondieron la encuesta de satisfacción</v>
      </c>
      <c r="G211" s="25" t="s">
        <v>49</v>
      </c>
      <c r="H211" s="24" t="s">
        <v>107</v>
      </c>
      <c r="I211" s="26">
        <v>0.98</v>
      </c>
      <c r="J211" s="24" t="s">
        <v>596</v>
      </c>
      <c r="K211" s="24" t="s">
        <v>36</v>
      </c>
      <c r="L211" s="24" t="s">
        <v>30</v>
      </c>
      <c r="M211" s="24" t="s">
        <v>31</v>
      </c>
      <c r="N211" s="24" t="s">
        <v>560</v>
      </c>
      <c r="O211" s="37"/>
      <c r="P211" s="37"/>
      <c r="Q211" s="37"/>
      <c r="R211" s="37"/>
      <c r="S211" s="37"/>
      <c r="T211" s="37"/>
      <c r="U211" s="37"/>
      <c r="V211" s="37"/>
      <c r="W211" s="37"/>
      <c r="X211" s="37"/>
      <c r="Y211" s="37"/>
      <c r="Z211" s="37"/>
      <c r="AA211" s="37"/>
      <c r="AB211" s="37"/>
      <c r="AC211" s="37"/>
      <c r="AD211" s="37"/>
    </row>
    <row r="212" spans="1:30" s="38" customFormat="1" ht="280.8" customHeight="1" x14ac:dyDescent="0.45">
      <c r="A212" s="28" t="s">
        <v>556</v>
      </c>
      <c r="B212" s="28" t="s">
        <v>372</v>
      </c>
      <c r="C212" s="31" t="s">
        <v>557</v>
      </c>
      <c r="D212" s="24" t="s">
        <v>597</v>
      </c>
      <c r="E212" s="24" t="s">
        <v>598</v>
      </c>
      <c r="F212" s="24" t="str">
        <f t="shared" si="21"/>
        <v>Medir el Porcentaje de personas seleccionadas mediante la visita de priorización con respecto al total de personas visitadas con solicitud que cumplieron con la primera fase de selección</v>
      </c>
      <c r="G212" s="25" t="s">
        <v>49</v>
      </c>
      <c r="H212" s="32" t="s">
        <v>107</v>
      </c>
      <c r="I212" s="26">
        <v>1</v>
      </c>
      <c r="J212" s="24" t="s">
        <v>1675</v>
      </c>
      <c r="K212" s="24" t="s">
        <v>36</v>
      </c>
      <c r="L212" s="24" t="s">
        <v>30</v>
      </c>
      <c r="M212" s="24" t="s">
        <v>31</v>
      </c>
      <c r="N212" s="24" t="s">
        <v>560</v>
      </c>
      <c r="O212" s="37"/>
      <c r="P212" s="37"/>
      <c r="Q212" s="37"/>
      <c r="R212" s="37"/>
      <c r="S212" s="37"/>
      <c r="T212" s="37"/>
      <c r="U212" s="37"/>
      <c r="V212" s="37"/>
      <c r="W212" s="37"/>
      <c r="X212" s="37"/>
      <c r="Y212" s="37"/>
      <c r="Z212" s="37"/>
      <c r="AA212" s="37"/>
      <c r="AB212" s="37"/>
      <c r="AC212" s="37"/>
      <c r="AD212" s="37"/>
    </row>
    <row r="213" spans="1:30" s="38" customFormat="1" ht="280.8" customHeight="1" x14ac:dyDescent="0.45">
      <c r="A213" s="28" t="s">
        <v>556</v>
      </c>
      <c r="B213" s="28" t="s">
        <v>372</v>
      </c>
      <c r="C213" s="31" t="s">
        <v>557</v>
      </c>
      <c r="D213" s="24" t="s">
        <v>599</v>
      </c>
      <c r="E213" s="24" t="s">
        <v>600</v>
      </c>
      <c r="F213" s="24" t="str">
        <f t="shared" si="21"/>
        <v>Medir el Porcentaje de solicitudes aprobadas a personas con carencia de calidad y espacio de la vivienda y por acceso a servicios básicos de la vivienda con respecto al total de las solicitudes recibidas</v>
      </c>
      <c r="G213" s="25" t="s">
        <v>49</v>
      </c>
      <c r="H213" s="26">
        <v>0.92589999999999995</v>
      </c>
      <c r="I213" s="26">
        <v>0.47</v>
      </c>
      <c r="J213" s="24" t="s">
        <v>601</v>
      </c>
      <c r="K213" s="24" t="s">
        <v>36</v>
      </c>
      <c r="L213" s="24" t="s">
        <v>30</v>
      </c>
      <c r="M213" s="24" t="s">
        <v>31</v>
      </c>
      <c r="N213" s="24" t="s">
        <v>560</v>
      </c>
      <c r="O213" s="37"/>
      <c r="P213" s="37"/>
      <c r="Q213" s="37"/>
      <c r="R213" s="37"/>
      <c r="S213" s="37"/>
      <c r="T213" s="37"/>
      <c r="U213" s="37"/>
      <c r="V213" s="37"/>
      <c r="W213" s="37"/>
      <c r="X213" s="37"/>
      <c r="Y213" s="37"/>
      <c r="Z213" s="37"/>
      <c r="AA213" s="37"/>
      <c r="AB213" s="37"/>
      <c r="AC213" s="37"/>
      <c r="AD213" s="37"/>
    </row>
    <row r="214" spans="1:30" s="38" customFormat="1" ht="280.8" customHeight="1" x14ac:dyDescent="0.45">
      <c r="A214" s="28" t="s">
        <v>556</v>
      </c>
      <c r="B214" s="28" t="s">
        <v>372</v>
      </c>
      <c r="C214" s="31" t="s">
        <v>557</v>
      </c>
      <c r="D214" s="24" t="s">
        <v>602</v>
      </c>
      <c r="E214" s="24" t="s">
        <v>603</v>
      </c>
      <c r="F214" s="24" t="str">
        <f t="shared" si="21"/>
        <v>Medir el Porcentaje de personas beneficiarias del Programa Clubes para las Personas Adultas Mayores muy satisfechas con respecto al total de personas beneficiarias que respondieron la encuesta de satisfacción</v>
      </c>
      <c r="G214" s="25" t="s">
        <v>49</v>
      </c>
      <c r="H214" s="24" t="s">
        <v>107</v>
      </c>
      <c r="I214" s="26">
        <v>0.8</v>
      </c>
      <c r="J214" s="24" t="s">
        <v>604</v>
      </c>
      <c r="K214" s="24" t="s">
        <v>36</v>
      </c>
      <c r="L214" s="24" t="s">
        <v>58</v>
      </c>
      <c r="M214" s="24" t="s">
        <v>31</v>
      </c>
      <c r="N214" s="24" t="s">
        <v>560</v>
      </c>
      <c r="O214" s="37"/>
      <c r="P214" s="37"/>
      <c r="Q214" s="37"/>
      <c r="R214" s="37"/>
      <c r="S214" s="37"/>
      <c r="T214" s="37"/>
      <c r="U214" s="37"/>
      <c r="V214" s="37"/>
      <c r="W214" s="37"/>
      <c r="X214" s="37"/>
      <c r="Y214" s="37"/>
      <c r="Z214" s="37"/>
      <c r="AA214" s="37"/>
      <c r="AB214" s="37"/>
      <c r="AC214" s="37"/>
      <c r="AD214" s="37"/>
    </row>
    <row r="215" spans="1:30" s="38" customFormat="1" ht="280.8" customHeight="1" x14ac:dyDescent="0.45">
      <c r="A215" s="39" t="s">
        <v>1660</v>
      </c>
      <c r="B215" s="40"/>
      <c r="C215" s="40"/>
      <c r="D215" s="40"/>
      <c r="E215" s="40"/>
      <c r="F215" s="40"/>
      <c r="G215" s="40"/>
      <c r="H215" s="40"/>
      <c r="I215" s="40"/>
      <c r="J215" s="40"/>
      <c r="K215" s="40"/>
      <c r="L215" s="40"/>
      <c r="M215" s="40"/>
      <c r="N215" s="41"/>
      <c r="O215" s="37"/>
      <c r="P215" s="37"/>
      <c r="Q215" s="37"/>
      <c r="R215" s="37"/>
      <c r="S215" s="37"/>
      <c r="T215" s="37"/>
      <c r="U215" s="37"/>
      <c r="V215" s="37"/>
      <c r="W215" s="37"/>
      <c r="X215" s="37"/>
      <c r="Y215" s="37"/>
      <c r="Z215" s="37"/>
      <c r="AA215" s="37"/>
      <c r="AB215" s="37"/>
      <c r="AC215" s="37"/>
      <c r="AD215" s="37"/>
    </row>
    <row r="216" spans="1:30" s="38" customFormat="1" ht="280.8" customHeight="1" x14ac:dyDescent="0.45">
      <c r="A216" s="28" t="s">
        <v>556</v>
      </c>
      <c r="B216" s="28" t="s">
        <v>372</v>
      </c>
      <c r="C216" s="31" t="s">
        <v>557</v>
      </c>
      <c r="D216" s="24" t="s">
        <v>605</v>
      </c>
      <c r="E216" s="24" t="s">
        <v>606</v>
      </c>
      <c r="F216" s="24" t="str">
        <f t="shared" si="21"/>
        <v>Medir el Porcentaje de cocinas que están operando acorde a los lineamientos establecidos para los Comités Comunitarios para las Cocinas de las PAM con respecto al total de cocinas para las personas adultas mayores</v>
      </c>
      <c r="G216" s="25" t="s">
        <v>49</v>
      </c>
      <c r="H216" s="24" t="s">
        <v>107</v>
      </c>
      <c r="I216" s="26">
        <v>0.9</v>
      </c>
      <c r="J216" s="24" t="s">
        <v>607</v>
      </c>
      <c r="K216" s="24" t="s">
        <v>36</v>
      </c>
      <c r="L216" s="24" t="s">
        <v>42</v>
      </c>
      <c r="M216" s="24" t="s">
        <v>51</v>
      </c>
      <c r="N216" s="24" t="s">
        <v>560</v>
      </c>
      <c r="O216" s="37"/>
      <c r="P216" s="37"/>
      <c r="Q216" s="37"/>
      <c r="R216" s="37"/>
      <c r="S216" s="37"/>
      <c r="T216" s="37"/>
      <c r="U216" s="37"/>
      <c r="V216" s="37"/>
      <c r="W216" s="37"/>
      <c r="X216" s="37"/>
      <c r="Y216" s="37"/>
      <c r="Z216" s="37"/>
      <c r="AA216" s="37"/>
      <c r="AB216" s="37"/>
      <c r="AC216" s="37"/>
      <c r="AD216" s="37"/>
    </row>
    <row r="217" spans="1:30" s="38" customFormat="1" ht="280.8" customHeight="1" x14ac:dyDescent="0.45">
      <c r="A217" s="28" t="s">
        <v>556</v>
      </c>
      <c r="B217" s="28" t="s">
        <v>372</v>
      </c>
      <c r="C217" s="31" t="s">
        <v>557</v>
      </c>
      <c r="D217" s="24" t="s">
        <v>608</v>
      </c>
      <c r="E217" s="24" t="s">
        <v>609</v>
      </c>
      <c r="F217" s="24" t="str">
        <f t="shared" si="21"/>
        <v>Medir el Porcentaje de personas adultas mayores registradas en el padrón de beneficiarios del programa con respecto al total de beneficiarios considerados por el programa</v>
      </c>
      <c r="G217" s="25" t="s">
        <v>49</v>
      </c>
      <c r="H217" s="24" t="s">
        <v>107</v>
      </c>
      <c r="I217" s="26">
        <v>0.75</v>
      </c>
      <c r="J217" s="24" t="s">
        <v>610</v>
      </c>
      <c r="K217" s="24" t="s">
        <v>36</v>
      </c>
      <c r="L217" s="24" t="s">
        <v>42</v>
      </c>
      <c r="M217" s="24" t="s">
        <v>51</v>
      </c>
      <c r="N217" s="24" t="s">
        <v>560</v>
      </c>
      <c r="O217" s="37"/>
      <c r="P217" s="37"/>
      <c r="Q217" s="37"/>
      <c r="R217" s="37"/>
      <c r="S217" s="37"/>
      <c r="T217" s="37"/>
      <c r="U217" s="37"/>
      <c r="V217" s="37"/>
      <c r="W217" s="37"/>
      <c r="X217" s="37"/>
      <c r="Y217" s="37"/>
      <c r="Z217" s="37"/>
      <c r="AA217" s="37"/>
      <c r="AB217" s="37"/>
      <c r="AC217" s="37"/>
      <c r="AD217" s="37"/>
    </row>
    <row r="218" spans="1:30" s="38" customFormat="1" ht="280.8" customHeight="1" x14ac:dyDescent="0.45">
      <c r="A218" s="28" t="s">
        <v>556</v>
      </c>
      <c r="B218" s="28" t="s">
        <v>372</v>
      </c>
      <c r="C218" s="31" t="s">
        <v>557</v>
      </c>
      <c r="D218" s="24" t="s">
        <v>599</v>
      </c>
      <c r="E218" s="24" t="s">
        <v>611</v>
      </c>
      <c r="F218" s="24" t="str">
        <f t="shared" si="21"/>
        <v>Medir el Porcentaje de solicitudes aprobadas que cumplieron los criterios de elegibilidad con respecto al total de solicitudes recibidas</v>
      </c>
      <c r="G218" s="25" t="s">
        <v>49</v>
      </c>
      <c r="H218" s="24" t="s">
        <v>107</v>
      </c>
      <c r="I218" s="26">
        <v>0.8</v>
      </c>
      <c r="J218" s="24" t="s">
        <v>612</v>
      </c>
      <c r="K218" s="24" t="s">
        <v>36</v>
      </c>
      <c r="L218" s="24" t="s">
        <v>42</v>
      </c>
      <c r="M218" s="24" t="s">
        <v>51</v>
      </c>
      <c r="N218" s="24" t="s">
        <v>560</v>
      </c>
      <c r="O218" s="37"/>
      <c r="P218" s="37"/>
      <c r="Q218" s="37"/>
      <c r="R218" s="37"/>
      <c r="S218" s="37"/>
      <c r="T218" s="37"/>
      <c r="U218" s="37"/>
      <c r="V218" s="37"/>
      <c r="W218" s="37"/>
      <c r="X218" s="37"/>
      <c r="Y218" s="37"/>
      <c r="Z218" s="37"/>
      <c r="AA218" s="37"/>
      <c r="AB218" s="37"/>
      <c r="AC218" s="37"/>
      <c r="AD218" s="37"/>
    </row>
    <row r="219" spans="1:30" s="38" customFormat="1" ht="280.8" customHeight="1" x14ac:dyDescent="0.45">
      <c r="A219" s="28" t="s">
        <v>556</v>
      </c>
      <c r="B219" s="28" t="s">
        <v>372</v>
      </c>
      <c r="C219" s="31" t="s">
        <v>557</v>
      </c>
      <c r="D219" s="24" t="s">
        <v>613</v>
      </c>
      <c r="E219" s="24" t="s">
        <v>614</v>
      </c>
      <c r="F219" s="24" t="str">
        <f t="shared" si="21"/>
        <v>Medir el Porcentaje de personas beneficiarias muy satisfechas con los apoyos en especie recibidos por el Programa de Coinversión Social con respecto al total de personas beneficiarias que respondió la encuesta de satisfacción</v>
      </c>
      <c r="G219" s="25" t="s">
        <v>49</v>
      </c>
      <c r="H219" s="24" t="s">
        <v>107</v>
      </c>
      <c r="I219" s="26">
        <v>0.8</v>
      </c>
      <c r="J219" s="24" t="s">
        <v>615</v>
      </c>
      <c r="K219" s="24" t="s">
        <v>36</v>
      </c>
      <c r="L219" s="24" t="s">
        <v>58</v>
      </c>
      <c r="M219" s="24" t="s">
        <v>31</v>
      </c>
      <c r="N219" s="24" t="s">
        <v>560</v>
      </c>
      <c r="O219" s="37"/>
      <c r="P219" s="37"/>
      <c r="Q219" s="37"/>
      <c r="R219" s="37"/>
      <c r="S219" s="37"/>
      <c r="T219" s="37"/>
      <c r="U219" s="37"/>
      <c r="V219" s="37"/>
      <c r="W219" s="37"/>
      <c r="X219" s="37"/>
      <c r="Y219" s="37"/>
      <c r="Z219" s="37"/>
      <c r="AA219" s="37"/>
      <c r="AB219" s="37"/>
      <c r="AC219" s="37"/>
      <c r="AD219" s="37"/>
    </row>
    <row r="220" spans="1:30" s="38" customFormat="1" ht="280.8" customHeight="1" x14ac:dyDescent="0.45">
      <c r="A220" s="28" t="s">
        <v>556</v>
      </c>
      <c r="B220" s="28" t="s">
        <v>372</v>
      </c>
      <c r="C220" s="31" t="s">
        <v>557</v>
      </c>
      <c r="D220" s="24" t="s">
        <v>616</v>
      </c>
      <c r="E220" s="24" t="s">
        <v>617</v>
      </c>
      <c r="F220" s="24" t="str">
        <f t="shared" si="21"/>
        <v>Medir el Porcentaje de apoyos en especie entregados por el Programa de Coinversión Social a personas en situación de vulnerabilidad o que habiten en zonas de atención prioritaria con respecto al total de solicitudes aprobadas por el Programa</v>
      </c>
      <c r="G220" s="25" t="s">
        <v>49</v>
      </c>
      <c r="H220" s="24" t="s">
        <v>107</v>
      </c>
      <c r="I220" s="26">
        <v>0.83</v>
      </c>
      <c r="J220" s="24" t="s">
        <v>618</v>
      </c>
      <c r="K220" s="24" t="s">
        <v>36</v>
      </c>
      <c r="L220" s="24" t="s">
        <v>42</v>
      </c>
      <c r="M220" s="24" t="s">
        <v>51</v>
      </c>
      <c r="N220" s="24" t="s">
        <v>560</v>
      </c>
      <c r="O220" s="37"/>
      <c r="P220" s="37"/>
      <c r="Q220" s="37"/>
      <c r="R220" s="37"/>
      <c r="S220" s="37"/>
      <c r="T220" s="37"/>
      <c r="U220" s="37"/>
      <c r="V220" s="37"/>
      <c r="W220" s="37"/>
      <c r="X220" s="37"/>
      <c r="Y220" s="37"/>
      <c r="Z220" s="37"/>
      <c r="AA220" s="37"/>
      <c r="AB220" s="37"/>
      <c r="AC220" s="37"/>
      <c r="AD220" s="37"/>
    </row>
    <row r="221" spans="1:30" s="38" customFormat="1" ht="280.8" customHeight="1" x14ac:dyDescent="0.45">
      <c r="A221" s="28" t="s">
        <v>556</v>
      </c>
      <c r="B221" s="28" t="s">
        <v>372</v>
      </c>
      <c r="C221" s="31" t="s">
        <v>557</v>
      </c>
      <c r="D221" s="24" t="s">
        <v>619</v>
      </c>
      <c r="E221" s="24" t="s">
        <v>620</v>
      </c>
      <c r="F221" s="24" t="str">
        <f t="shared" si="21"/>
        <v>Medir el Porcentaje de solicitudes aprobadas que concluyen el trámite para la entrega del apoyo en especie con respecto al total de las solicitudes recibidas</v>
      </c>
      <c r="G221" s="25" t="s">
        <v>49</v>
      </c>
      <c r="H221" s="24" t="s">
        <v>107</v>
      </c>
      <c r="I221" s="26">
        <v>0.8</v>
      </c>
      <c r="J221" s="24" t="s">
        <v>621</v>
      </c>
      <c r="K221" s="24" t="s">
        <v>36</v>
      </c>
      <c r="L221" s="24" t="s">
        <v>42</v>
      </c>
      <c r="M221" s="24" t="s">
        <v>51</v>
      </c>
      <c r="N221" s="24" t="s">
        <v>560</v>
      </c>
      <c r="O221" s="37"/>
      <c r="P221" s="37"/>
      <c r="Q221" s="37"/>
      <c r="R221" s="37"/>
      <c r="S221" s="37"/>
      <c r="T221" s="37"/>
      <c r="U221" s="37"/>
      <c r="V221" s="37"/>
      <c r="W221" s="37"/>
      <c r="X221" s="37"/>
      <c r="Y221" s="37"/>
      <c r="Z221" s="37"/>
      <c r="AA221" s="37"/>
      <c r="AB221" s="37"/>
      <c r="AC221" s="37"/>
      <c r="AD221" s="37"/>
    </row>
    <row r="222" spans="1:30" s="38" customFormat="1" ht="280.8" customHeight="1" x14ac:dyDescent="0.45">
      <c r="A222" s="28" t="s">
        <v>556</v>
      </c>
      <c r="B222" s="28" t="s">
        <v>372</v>
      </c>
      <c r="C222" s="31" t="s">
        <v>557</v>
      </c>
      <c r="D222" s="24" t="s">
        <v>622</v>
      </c>
      <c r="E222" s="24" t="s">
        <v>623</v>
      </c>
      <c r="F222" s="24" t="str">
        <f t="shared" si="21"/>
        <v>Medir el Porcentaje de personas con carencia de acceso a una alimentación nutritiva y de calidad beneficiarias del Programa Contigo en tu Mesa con respecto al total de personas con carencias de acceso a una alimentación nutritiva y de calidad en el Estado de Querétaro</v>
      </c>
      <c r="G222" s="25" t="s">
        <v>49</v>
      </c>
      <c r="H222" s="24" t="s">
        <v>107</v>
      </c>
      <c r="I222" s="26">
        <v>0.1193</v>
      </c>
      <c r="J222" s="24" t="s">
        <v>624</v>
      </c>
      <c r="K222" s="24" t="s">
        <v>36</v>
      </c>
      <c r="L222" s="24" t="s">
        <v>30</v>
      </c>
      <c r="M222" s="24" t="s">
        <v>31</v>
      </c>
      <c r="N222" s="24" t="s">
        <v>560</v>
      </c>
      <c r="O222" s="37"/>
      <c r="P222" s="37"/>
      <c r="Q222" s="37"/>
      <c r="R222" s="37"/>
      <c r="S222" s="37"/>
      <c r="T222" s="37"/>
      <c r="U222" s="37"/>
      <c r="V222" s="37"/>
      <c r="W222" s="37"/>
      <c r="X222" s="37"/>
      <c r="Y222" s="37"/>
      <c r="Z222" s="37"/>
      <c r="AA222" s="37"/>
      <c r="AB222" s="37"/>
      <c r="AC222" s="37"/>
      <c r="AD222" s="37"/>
    </row>
    <row r="223" spans="1:30" s="38" customFormat="1" ht="280.8" customHeight="1" x14ac:dyDescent="0.45">
      <c r="A223" s="28" t="s">
        <v>556</v>
      </c>
      <c r="B223" s="28" t="s">
        <v>372</v>
      </c>
      <c r="C223" s="31" t="s">
        <v>557</v>
      </c>
      <c r="D223" s="24" t="s">
        <v>622</v>
      </c>
      <c r="E223" s="24" t="s">
        <v>625</v>
      </c>
      <c r="F223" s="24" t="str">
        <f t="shared" si="21"/>
        <v>Medir el Porcentaje de personas beneficiarias del Programa Contigo en tu Mesa muy satisfechas con respecto al total de personas beneficiarias que respondieron la encuesta de satisfacción</v>
      </c>
      <c r="G223" s="25" t="s">
        <v>49</v>
      </c>
      <c r="H223" s="24" t="s">
        <v>107</v>
      </c>
      <c r="I223" s="26">
        <v>0.8</v>
      </c>
      <c r="J223" s="24" t="s">
        <v>626</v>
      </c>
      <c r="K223" s="24" t="s">
        <v>36</v>
      </c>
      <c r="L223" s="24" t="s">
        <v>58</v>
      </c>
      <c r="M223" s="24" t="s">
        <v>31</v>
      </c>
      <c r="N223" s="24" t="s">
        <v>560</v>
      </c>
      <c r="O223" s="37"/>
      <c r="P223" s="37"/>
      <c r="Q223" s="37"/>
      <c r="R223" s="37"/>
      <c r="S223" s="37"/>
      <c r="T223" s="37"/>
      <c r="U223" s="37"/>
      <c r="V223" s="37"/>
      <c r="W223" s="37"/>
      <c r="X223" s="37"/>
      <c r="Y223" s="37"/>
      <c r="Z223" s="37"/>
      <c r="AA223" s="37"/>
      <c r="AB223" s="37"/>
      <c r="AC223" s="37"/>
      <c r="AD223" s="37"/>
    </row>
    <row r="224" spans="1:30" s="38" customFormat="1" ht="280.8" customHeight="1" x14ac:dyDescent="0.45">
      <c r="A224" s="39" t="s">
        <v>1660</v>
      </c>
      <c r="B224" s="40"/>
      <c r="C224" s="40"/>
      <c r="D224" s="40"/>
      <c r="E224" s="40"/>
      <c r="F224" s="40"/>
      <c r="G224" s="40"/>
      <c r="H224" s="40"/>
      <c r="I224" s="40"/>
      <c r="J224" s="40"/>
      <c r="K224" s="40"/>
      <c r="L224" s="40"/>
      <c r="M224" s="40"/>
      <c r="N224" s="41"/>
      <c r="O224" s="37"/>
      <c r="P224" s="37"/>
      <c r="Q224" s="37"/>
      <c r="R224" s="37"/>
      <c r="S224" s="37"/>
      <c r="T224" s="37"/>
      <c r="U224" s="37"/>
      <c r="V224" s="37"/>
      <c r="W224" s="37"/>
      <c r="X224" s="37"/>
      <c r="Y224" s="37"/>
      <c r="Z224" s="37"/>
      <c r="AA224" s="37"/>
      <c r="AB224" s="37"/>
      <c r="AC224" s="37"/>
      <c r="AD224" s="37"/>
    </row>
    <row r="225" spans="1:30" s="38" customFormat="1" ht="280.8" customHeight="1" x14ac:dyDescent="0.45">
      <c r="A225" s="28" t="s">
        <v>556</v>
      </c>
      <c r="B225" s="28" t="s">
        <v>372</v>
      </c>
      <c r="C225" s="31" t="s">
        <v>557</v>
      </c>
      <c r="D225" s="24" t="s">
        <v>627</v>
      </c>
      <c r="E225" s="24" t="s">
        <v>628</v>
      </c>
      <c r="F225" s="24" t="str">
        <f t="shared" si="21"/>
        <v>Medir el Porcentaje de personas beneficiarias del Programa Contigo en tu Mesa que asistieron a recoger su canasta alimentaria con respecto al total de personas beneficiarias del padrón recurrente del programa</v>
      </c>
      <c r="G225" s="25" t="s">
        <v>49</v>
      </c>
      <c r="H225" s="24" t="s">
        <v>107</v>
      </c>
      <c r="I225" s="26">
        <v>0.9</v>
      </c>
      <c r="J225" s="24" t="s">
        <v>629</v>
      </c>
      <c r="K225" s="24" t="s">
        <v>36</v>
      </c>
      <c r="L225" s="24" t="s">
        <v>42</v>
      </c>
      <c r="M225" s="24" t="s">
        <v>51</v>
      </c>
      <c r="N225" s="24" t="s">
        <v>560</v>
      </c>
      <c r="O225" s="37"/>
      <c r="P225" s="37"/>
      <c r="Q225" s="37"/>
      <c r="R225" s="37"/>
      <c r="S225" s="37"/>
      <c r="T225" s="37"/>
      <c r="U225" s="37"/>
      <c r="V225" s="37"/>
      <c r="W225" s="37"/>
      <c r="X225" s="37"/>
      <c r="Y225" s="37"/>
      <c r="Z225" s="37"/>
      <c r="AA225" s="37"/>
      <c r="AB225" s="37"/>
      <c r="AC225" s="37"/>
      <c r="AD225" s="37"/>
    </row>
    <row r="226" spans="1:30" s="38" customFormat="1" ht="280.8" customHeight="1" x14ac:dyDescent="0.45">
      <c r="A226" s="28" t="s">
        <v>556</v>
      </c>
      <c r="B226" s="28" t="s">
        <v>372</v>
      </c>
      <c r="C226" s="31" t="s">
        <v>557</v>
      </c>
      <c r="D226" s="24" t="s">
        <v>630</v>
      </c>
      <c r="E226" s="24" t="s">
        <v>631</v>
      </c>
      <c r="F226" s="24" t="str">
        <f t="shared" si="21"/>
        <v>Medir el Porcentaje de personas beneficiarias sustituidas en el padrón de beneficiarios derivado de las bajas registradas con respecto al total de personas beneficiarias registradas en el padrón</v>
      </c>
      <c r="G226" s="25" t="s">
        <v>49</v>
      </c>
      <c r="H226" s="24" t="s">
        <v>107</v>
      </c>
      <c r="I226" s="26">
        <v>3.3999999999999998E-3</v>
      </c>
      <c r="J226" s="24" t="s">
        <v>632</v>
      </c>
      <c r="K226" s="24" t="s">
        <v>36</v>
      </c>
      <c r="L226" s="24" t="s">
        <v>42</v>
      </c>
      <c r="M226" s="24" t="s">
        <v>51</v>
      </c>
      <c r="N226" s="24" t="s">
        <v>560</v>
      </c>
      <c r="O226" s="37"/>
      <c r="P226" s="37"/>
      <c r="Q226" s="37"/>
      <c r="R226" s="37"/>
      <c r="S226" s="37"/>
      <c r="T226" s="37"/>
      <c r="U226" s="37"/>
      <c r="V226" s="37"/>
      <c r="W226" s="37"/>
      <c r="X226" s="37"/>
      <c r="Y226" s="37"/>
      <c r="Z226" s="37"/>
      <c r="AA226" s="37"/>
      <c r="AB226" s="37"/>
      <c r="AC226" s="37"/>
      <c r="AD226" s="37"/>
    </row>
    <row r="227" spans="1:30" s="38" customFormat="1" ht="280.8" customHeight="1" x14ac:dyDescent="0.45">
      <c r="A227" s="28" t="s">
        <v>556</v>
      </c>
      <c r="B227" s="28" t="s">
        <v>372</v>
      </c>
      <c r="C227" s="31" t="s">
        <v>557</v>
      </c>
      <c r="D227" s="24" t="s">
        <v>633</v>
      </c>
      <c r="E227" s="24" t="s">
        <v>634</v>
      </c>
      <c r="F227" s="24" t="str">
        <f t="shared" si="21"/>
        <v>Medir el Porcentaje de niñas y niños con carencia de acceso a una alimentación nutritiva y de calidad beneficiarios del Programa Contigo y tu Bebé con respecto del total de niñas y niños con esta carencia en el Estado de Querétaro.</v>
      </c>
      <c r="G227" s="25" t="s">
        <v>49</v>
      </c>
      <c r="H227" s="24" t="s">
        <v>107</v>
      </c>
      <c r="I227" s="26">
        <v>0.39</v>
      </c>
      <c r="J227" s="24" t="s">
        <v>624</v>
      </c>
      <c r="K227" s="24" t="s">
        <v>36</v>
      </c>
      <c r="L227" s="24" t="s">
        <v>30</v>
      </c>
      <c r="M227" s="24" t="s">
        <v>31</v>
      </c>
      <c r="N227" s="24" t="s">
        <v>560</v>
      </c>
      <c r="O227" s="37"/>
      <c r="P227" s="37"/>
      <c r="Q227" s="37"/>
      <c r="R227" s="37"/>
      <c r="S227" s="37"/>
      <c r="T227" s="37"/>
      <c r="U227" s="37"/>
      <c r="V227" s="37"/>
      <c r="W227" s="37"/>
      <c r="X227" s="37"/>
      <c r="Y227" s="37"/>
      <c r="Z227" s="37"/>
      <c r="AA227" s="37"/>
      <c r="AB227" s="37"/>
      <c r="AC227" s="37"/>
      <c r="AD227" s="37"/>
    </row>
    <row r="228" spans="1:30" s="38" customFormat="1" ht="280.8" customHeight="1" x14ac:dyDescent="0.45">
      <c r="A228" s="28" t="s">
        <v>556</v>
      </c>
      <c r="B228" s="28" t="s">
        <v>372</v>
      </c>
      <c r="C228" s="31" t="s">
        <v>557</v>
      </c>
      <c r="D228" s="24" t="s">
        <v>633</v>
      </c>
      <c r="E228" s="24" t="s">
        <v>635</v>
      </c>
      <c r="F228" s="24" t="str">
        <f t="shared" si="21"/>
        <v>Medir el Porcentaje de personas beneficiarias del Programa Contigo y tu Bebé que respondieron muy satisfactorio en la encuesta de satisfacción con respecto al total de personas beneficiarias que respondieron la encuesta de satisfacción</v>
      </c>
      <c r="G228" s="25" t="s">
        <v>49</v>
      </c>
      <c r="H228" s="24" t="s">
        <v>107</v>
      </c>
      <c r="I228" s="26">
        <v>0.8</v>
      </c>
      <c r="J228" s="24" t="s">
        <v>636</v>
      </c>
      <c r="K228" s="24" t="s">
        <v>36</v>
      </c>
      <c r="L228" s="24" t="s">
        <v>58</v>
      </c>
      <c r="M228" s="24" t="s">
        <v>31</v>
      </c>
      <c r="N228" s="24" t="s">
        <v>560</v>
      </c>
      <c r="O228" s="37"/>
      <c r="P228" s="37"/>
      <c r="Q228" s="37"/>
      <c r="R228" s="37"/>
      <c r="S228" s="37"/>
      <c r="T228" s="37"/>
      <c r="U228" s="37"/>
      <c r="V228" s="37"/>
      <c r="W228" s="37"/>
      <c r="X228" s="37"/>
      <c r="Y228" s="37"/>
      <c r="Z228" s="37"/>
      <c r="AA228" s="37"/>
      <c r="AB228" s="37"/>
      <c r="AC228" s="37"/>
      <c r="AD228" s="37"/>
    </row>
    <row r="229" spans="1:30" s="38" customFormat="1" ht="280.8" customHeight="1" x14ac:dyDescent="0.45">
      <c r="A229" s="28" t="s">
        <v>556</v>
      </c>
      <c r="B229" s="28" t="s">
        <v>372</v>
      </c>
      <c r="C229" s="31" t="s">
        <v>557</v>
      </c>
      <c r="D229" s="24" t="s">
        <v>637</v>
      </c>
      <c r="E229" s="24" t="s">
        <v>638</v>
      </c>
      <c r="F229" s="24" t="str">
        <f t="shared" si="21"/>
        <v>Medir el Porcentaje de personas beneficiarias del Programa Contigo y tu Bebé que asistieron a recoger su canasta alimentaria con respecto al total de personas beneficiarias del padrón recurrente del programa</v>
      </c>
      <c r="G229" s="25" t="s">
        <v>49</v>
      </c>
      <c r="H229" s="24" t="s">
        <v>107</v>
      </c>
      <c r="I229" s="26">
        <v>0.9</v>
      </c>
      <c r="J229" s="24" t="s">
        <v>639</v>
      </c>
      <c r="K229" s="24" t="s">
        <v>36</v>
      </c>
      <c r="L229" s="24" t="s">
        <v>42</v>
      </c>
      <c r="M229" s="24" t="s">
        <v>51</v>
      </c>
      <c r="N229" s="24" t="s">
        <v>560</v>
      </c>
      <c r="O229" s="37"/>
      <c r="P229" s="37"/>
      <c r="Q229" s="37"/>
      <c r="R229" s="37"/>
      <c r="S229" s="37"/>
      <c r="T229" s="37"/>
      <c r="U229" s="37"/>
      <c r="V229" s="37"/>
      <c r="W229" s="37"/>
      <c r="X229" s="37"/>
      <c r="Y229" s="37"/>
      <c r="Z229" s="37"/>
      <c r="AA229" s="37"/>
      <c r="AB229" s="37"/>
      <c r="AC229" s="37"/>
      <c r="AD229" s="37"/>
    </row>
    <row r="230" spans="1:30" s="38" customFormat="1" ht="280.8" customHeight="1" x14ac:dyDescent="0.45">
      <c r="A230" s="28" t="s">
        <v>556</v>
      </c>
      <c r="B230" s="28" t="s">
        <v>372</v>
      </c>
      <c r="C230" s="31" t="s">
        <v>557</v>
      </c>
      <c r="D230" s="24" t="s">
        <v>640</v>
      </c>
      <c r="E230" s="24" t="s">
        <v>611</v>
      </c>
      <c r="F230" s="24" t="str">
        <f t="shared" si="21"/>
        <v>Medir el Porcentaje de solicitudes aprobadas que cumplieron los criterios de elegibilidad con respecto al total de solicitudes recibidas</v>
      </c>
      <c r="G230" s="25" t="s">
        <v>49</v>
      </c>
      <c r="H230" s="24" t="s">
        <v>107</v>
      </c>
      <c r="I230" s="26">
        <v>0.7</v>
      </c>
      <c r="J230" s="24" t="s">
        <v>612</v>
      </c>
      <c r="K230" s="24" t="s">
        <v>36</v>
      </c>
      <c r="L230" s="24" t="s">
        <v>42</v>
      </c>
      <c r="M230" s="24" t="s">
        <v>51</v>
      </c>
      <c r="N230" s="24" t="s">
        <v>560</v>
      </c>
      <c r="O230" s="37"/>
      <c r="P230" s="37"/>
      <c r="Q230" s="37"/>
      <c r="R230" s="37"/>
      <c r="S230" s="37"/>
      <c r="T230" s="37"/>
      <c r="U230" s="37"/>
      <c r="V230" s="37"/>
      <c r="W230" s="37"/>
      <c r="X230" s="37"/>
      <c r="Y230" s="37"/>
      <c r="Z230" s="37"/>
      <c r="AA230" s="37"/>
      <c r="AB230" s="37"/>
      <c r="AC230" s="37"/>
      <c r="AD230" s="37"/>
    </row>
    <row r="231" spans="1:30" s="38" customFormat="1" ht="280.8" customHeight="1" x14ac:dyDescent="0.45">
      <c r="A231" s="28" t="s">
        <v>556</v>
      </c>
      <c r="B231" s="28" t="s">
        <v>372</v>
      </c>
      <c r="C231" s="31" t="s">
        <v>557</v>
      </c>
      <c r="D231" s="24" t="s">
        <v>641</v>
      </c>
      <c r="E231" s="24" t="s">
        <v>642</v>
      </c>
      <c r="F231" s="24" t="str">
        <f t="shared" si="21"/>
        <v>Medir el Porcentaje de personas beneficiarias del Programa de Gestión para la Escrituración de Inmuebles Sociales en el Estado de Querétaro muy satisfechas con respecto al total de personas beneficiarias que respondieron la encuesta de satisfacción</v>
      </c>
      <c r="G231" s="25" t="s">
        <v>49</v>
      </c>
      <c r="H231" s="24" t="s">
        <v>107</v>
      </c>
      <c r="I231" s="26">
        <v>0.8</v>
      </c>
      <c r="J231" s="24" t="s">
        <v>643</v>
      </c>
      <c r="K231" s="24" t="s">
        <v>36</v>
      </c>
      <c r="L231" s="24" t="s">
        <v>30</v>
      </c>
      <c r="M231" s="24" t="s">
        <v>31</v>
      </c>
      <c r="N231" s="24" t="s">
        <v>560</v>
      </c>
      <c r="O231" s="37"/>
      <c r="P231" s="37"/>
      <c r="Q231" s="37"/>
      <c r="R231" s="37"/>
      <c r="S231" s="37"/>
      <c r="T231" s="37"/>
      <c r="U231" s="37"/>
      <c r="V231" s="37"/>
      <c r="W231" s="37"/>
      <c r="X231" s="37"/>
      <c r="Y231" s="37"/>
      <c r="Z231" s="37"/>
      <c r="AA231" s="37"/>
      <c r="AB231" s="37"/>
      <c r="AC231" s="37"/>
      <c r="AD231" s="37"/>
    </row>
    <row r="232" spans="1:30" s="38" customFormat="1" ht="280.8" customHeight="1" x14ac:dyDescent="0.45">
      <c r="A232" s="28" t="s">
        <v>556</v>
      </c>
      <c r="B232" s="28" t="s">
        <v>372</v>
      </c>
      <c r="C232" s="31" t="s">
        <v>557</v>
      </c>
      <c r="D232" s="24" t="s">
        <v>644</v>
      </c>
      <c r="E232" s="24" t="s">
        <v>645</v>
      </c>
      <c r="F232" s="24" t="str">
        <f t="shared" si="21"/>
        <v>Medir el Porcentaje de predios con expediente integrado del Programa de Gestión para la Escrituración de Inmuebles Sociales en el Estado de Querétaro con respecto al total de predios contemplados por el Programa</v>
      </c>
      <c r="G232" s="25" t="s">
        <v>49</v>
      </c>
      <c r="H232" s="24" t="s">
        <v>107</v>
      </c>
      <c r="I232" s="26">
        <v>0.85</v>
      </c>
      <c r="J232" s="24" t="s">
        <v>646</v>
      </c>
      <c r="K232" s="24" t="s">
        <v>36</v>
      </c>
      <c r="L232" s="24" t="s">
        <v>42</v>
      </c>
      <c r="M232" s="24" t="s">
        <v>51</v>
      </c>
      <c r="N232" s="24" t="s">
        <v>560</v>
      </c>
      <c r="O232" s="37"/>
      <c r="P232" s="37"/>
      <c r="Q232" s="37"/>
      <c r="R232" s="37"/>
      <c r="S232" s="37"/>
      <c r="T232" s="37"/>
      <c r="U232" s="37"/>
      <c r="V232" s="37"/>
      <c r="W232" s="37"/>
      <c r="X232" s="37"/>
      <c r="Y232" s="37"/>
      <c r="Z232" s="37"/>
      <c r="AA232" s="37"/>
      <c r="AB232" s="37"/>
      <c r="AC232" s="37"/>
      <c r="AD232" s="37"/>
    </row>
    <row r="233" spans="1:30" s="38" customFormat="1" ht="280.8" customHeight="1" x14ac:dyDescent="0.45">
      <c r="A233" s="39" t="s">
        <v>1660</v>
      </c>
      <c r="B233" s="40"/>
      <c r="C233" s="40"/>
      <c r="D233" s="40"/>
      <c r="E233" s="40"/>
      <c r="F233" s="40"/>
      <c r="G233" s="40"/>
      <c r="H233" s="40"/>
      <c r="I233" s="40"/>
      <c r="J233" s="40"/>
      <c r="K233" s="40"/>
      <c r="L233" s="40"/>
      <c r="M233" s="40"/>
      <c r="N233" s="41"/>
      <c r="O233" s="37"/>
      <c r="P233" s="37"/>
      <c r="Q233" s="37"/>
      <c r="R233" s="37"/>
      <c r="S233" s="37"/>
      <c r="T233" s="37"/>
      <c r="U233" s="37"/>
      <c r="V233" s="37"/>
      <c r="W233" s="37"/>
      <c r="X233" s="37"/>
      <c r="Y233" s="37"/>
      <c r="Z233" s="37"/>
      <c r="AA233" s="37"/>
      <c r="AB233" s="37"/>
      <c r="AC233" s="37"/>
      <c r="AD233" s="37"/>
    </row>
    <row r="234" spans="1:30" s="38" customFormat="1" ht="280.8" customHeight="1" x14ac:dyDescent="0.45">
      <c r="A234" s="28" t="s">
        <v>556</v>
      </c>
      <c r="B234" s="28" t="s">
        <v>372</v>
      </c>
      <c r="C234" s="31" t="s">
        <v>557</v>
      </c>
      <c r="D234" s="24" t="s">
        <v>647</v>
      </c>
      <c r="E234" s="24" t="s">
        <v>648</v>
      </c>
      <c r="F234" s="24" t="str">
        <f t="shared" si="21"/>
        <v>Medir el Porcentaje de expedientes con escritura pública firmada del Programa de Gestión para la Escrituración de Inmuebles Sociales en el Estado de Querétaro con respecto al total de expedientes integrados en el Programa</v>
      </c>
      <c r="G234" s="25" t="s">
        <v>49</v>
      </c>
      <c r="H234" s="24" t="s">
        <v>107</v>
      </c>
      <c r="I234" s="26">
        <v>0.31</v>
      </c>
      <c r="J234" s="24" t="s">
        <v>649</v>
      </c>
      <c r="K234" s="24" t="s">
        <v>36</v>
      </c>
      <c r="L234" s="24" t="s">
        <v>30</v>
      </c>
      <c r="M234" s="24" t="s">
        <v>31</v>
      </c>
      <c r="N234" s="24" t="s">
        <v>560</v>
      </c>
      <c r="O234" s="37"/>
      <c r="P234" s="37"/>
      <c r="Q234" s="37"/>
      <c r="R234" s="37"/>
      <c r="S234" s="37"/>
      <c r="T234" s="37"/>
      <c r="U234" s="37"/>
      <c r="V234" s="37"/>
      <c r="W234" s="37"/>
      <c r="X234" s="37"/>
      <c r="Y234" s="37"/>
      <c r="Z234" s="37"/>
      <c r="AA234" s="37"/>
      <c r="AB234" s="37"/>
      <c r="AC234" s="37"/>
      <c r="AD234" s="37"/>
    </row>
    <row r="235" spans="1:30" s="38" customFormat="1" ht="280.8" customHeight="1" x14ac:dyDescent="0.45">
      <c r="A235" s="28" t="s">
        <v>556</v>
      </c>
      <c r="B235" s="28" t="s">
        <v>372</v>
      </c>
      <c r="C235" s="31" t="s">
        <v>557</v>
      </c>
      <c r="D235" s="24" t="s">
        <v>650</v>
      </c>
      <c r="E235" s="24" t="s">
        <v>651</v>
      </c>
      <c r="F235" s="24" t="str">
        <f t="shared" si="21"/>
        <v>Medir el Porcentaje de personas beneficiarias del Programa de Desarrollo Social de Gestión para la Escrituración de Predios en Asentamientos Humanos Regularizados en el Estado de Querétaro muy satisfechas con respecto al total de personas beneficiarias que respondieron la encuesta de satisfacción</v>
      </c>
      <c r="G235" s="25" t="s">
        <v>49</v>
      </c>
      <c r="H235" s="24" t="s">
        <v>107</v>
      </c>
      <c r="I235" s="26">
        <v>0.8</v>
      </c>
      <c r="J235" s="24" t="s">
        <v>652</v>
      </c>
      <c r="K235" s="24" t="s">
        <v>36</v>
      </c>
      <c r="L235" s="24" t="s">
        <v>30</v>
      </c>
      <c r="M235" s="24" t="s">
        <v>31</v>
      </c>
      <c r="N235" s="24" t="s">
        <v>560</v>
      </c>
      <c r="O235" s="37"/>
      <c r="P235" s="37"/>
      <c r="Q235" s="37"/>
      <c r="R235" s="37"/>
      <c r="S235" s="37"/>
      <c r="T235" s="37"/>
      <c r="U235" s="37"/>
      <c r="V235" s="37"/>
      <c r="W235" s="37"/>
      <c r="X235" s="37"/>
      <c r="Y235" s="37"/>
      <c r="Z235" s="37"/>
      <c r="AA235" s="37"/>
      <c r="AB235" s="37"/>
      <c r="AC235" s="37"/>
      <c r="AD235" s="37"/>
    </row>
    <row r="236" spans="1:30" s="38" customFormat="1" ht="280.8" customHeight="1" x14ac:dyDescent="0.45">
      <c r="A236" s="28" t="s">
        <v>556</v>
      </c>
      <c r="B236" s="28" t="s">
        <v>372</v>
      </c>
      <c r="C236" s="31" t="s">
        <v>557</v>
      </c>
      <c r="D236" s="24" t="s">
        <v>653</v>
      </c>
      <c r="E236" s="24" t="s">
        <v>654</v>
      </c>
      <c r="F236" s="24" t="str">
        <f t="shared" si="21"/>
        <v>Medir el Porcentaje de asesorías brindadas en material de regularización de asentamientos humanos irregulares con opción a regularizar con respecto al total de asesorías brindadas por la Dirección de Regularización Territorial</v>
      </c>
      <c r="G236" s="25" t="s">
        <v>49</v>
      </c>
      <c r="H236" s="24" t="s">
        <v>107</v>
      </c>
      <c r="I236" s="26">
        <v>0.45</v>
      </c>
      <c r="J236" s="24" t="s">
        <v>655</v>
      </c>
      <c r="K236" s="24" t="s">
        <v>36</v>
      </c>
      <c r="L236" s="24" t="s">
        <v>42</v>
      </c>
      <c r="M236" s="24" t="s">
        <v>51</v>
      </c>
      <c r="N236" s="24" t="s">
        <v>560</v>
      </c>
      <c r="O236" s="37"/>
      <c r="P236" s="37"/>
      <c r="Q236" s="37"/>
      <c r="R236" s="37"/>
      <c r="S236" s="37"/>
      <c r="T236" s="37"/>
      <c r="U236" s="37"/>
      <c r="V236" s="37"/>
      <c r="W236" s="37"/>
      <c r="X236" s="37"/>
      <c r="Y236" s="37"/>
      <c r="Z236" s="37"/>
      <c r="AA236" s="37"/>
      <c r="AB236" s="37"/>
      <c r="AC236" s="37"/>
      <c r="AD236" s="37"/>
    </row>
    <row r="237" spans="1:30" s="38" customFormat="1" ht="280.8" customHeight="1" x14ac:dyDescent="0.45">
      <c r="A237" s="28" t="s">
        <v>556</v>
      </c>
      <c r="B237" s="28" t="s">
        <v>372</v>
      </c>
      <c r="C237" s="31" t="s">
        <v>557</v>
      </c>
      <c r="D237" s="24" t="s">
        <v>656</v>
      </c>
      <c r="E237" s="24" t="s">
        <v>657</v>
      </c>
      <c r="F237" s="24" t="str">
        <f t="shared" si="21"/>
        <v>Medir el Porcentaje de predios con expediente integrado del Programa de Desarrollo Social de Gestión para la Escrituración de Predios en Asentamientos Humanos Regularizados en el Estado de Querétaro con respecto al total de predios contemplados por el Programa</v>
      </c>
      <c r="G237" s="25" t="s">
        <v>49</v>
      </c>
      <c r="H237" s="24" t="s">
        <v>107</v>
      </c>
      <c r="I237" s="26">
        <v>0.59</v>
      </c>
      <c r="J237" s="24" t="s">
        <v>658</v>
      </c>
      <c r="K237" s="24" t="s">
        <v>36</v>
      </c>
      <c r="L237" s="24" t="s">
        <v>42</v>
      </c>
      <c r="M237" s="24" t="s">
        <v>51</v>
      </c>
      <c r="N237" s="24" t="s">
        <v>560</v>
      </c>
      <c r="O237" s="37"/>
      <c r="P237" s="37"/>
      <c r="Q237" s="37"/>
      <c r="R237" s="37"/>
      <c r="S237" s="37"/>
      <c r="T237" s="37"/>
      <c r="U237" s="37"/>
      <c r="V237" s="37"/>
      <c r="W237" s="37"/>
      <c r="X237" s="37"/>
      <c r="Y237" s="37"/>
      <c r="Z237" s="37"/>
      <c r="AA237" s="37"/>
      <c r="AB237" s="37"/>
      <c r="AC237" s="37"/>
      <c r="AD237" s="37"/>
    </row>
    <row r="238" spans="1:30" s="38" customFormat="1" ht="280.8" customHeight="1" x14ac:dyDescent="0.45">
      <c r="A238" s="28" t="s">
        <v>556</v>
      </c>
      <c r="B238" s="28" t="s">
        <v>372</v>
      </c>
      <c r="C238" s="31" t="s">
        <v>557</v>
      </c>
      <c r="D238" s="24" t="s">
        <v>659</v>
      </c>
      <c r="E238" s="24" t="s">
        <v>660</v>
      </c>
      <c r="F238" s="24" t="str">
        <f t="shared" si="21"/>
        <v>Medir el Porcentaje de expedientes con escritura pública firmada del Programa de Desarrollo Social de Gestión para la Escrituración de Predios en Asentamientos Humanos Regularizados en el Estado de Querétaro con respecto al total de expedientes integrados en el Programa</v>
      </c>
      <c r="G238" s="25" t="s">
        <v>49</v>
      </c>
      <c r="H238" s="24" t="s">
        <v>107</v>
      </c>
      <c r="I238" s="26">
        <v>0.71</v>
      </c>
      <c r="J238" s="24" t="s">
        <v>661</v>
      </c>
      <c r="K238" s="24" t="s">
        <v>36</v>
      </c>
      <c r="L238" s="24" t="s">
        <v>30</v>
      </c>
      <c r="M238" s="24" t="s">
        <v>31</v>
      </c>
      <c r="N238" s="24" t="s">
        <v>560</v>
      </c>
      <c r="O238" s="37"/>
      <c r="P238" s="37"/>
      <c r="Q238" s="37"/>
      <c r="R238" s="37"/>
      <c r="S238" s="37"/>
      <c r="T238" s="37"/>
      <c r="U238" s="37"/>
      <c r="V238" s="37"/>
      <c r="W238" s="37"/>
      <c r="X238" s="37"/>
      <c r="Y238" s="37"/>
      <c r="Z238" s="37"/>
      <c r="AA238" s="37"/>
      <c r="AB238" s="37"/>
      <c r="AC238" s="37"/>
      <c r="AD238" s="37"/>
    </row>
    <row r="239" spans="1:30" s="38" customFormat="1" ht="280.8" customHeight="1" x14ac:dyDescent="0.45">
      <c r="A239" s="28" t="s">
        <v>662</v>
      </c>
      <c r="B239" s="28" t="s">
        <v>220</v>
      </c>
      <c r="C239" s="31" t="s">
        <v>663</v>
      </c>
      <c r="D239" s="24" t="s">
        <v>664</v>
      </c>
      <c r="E239" s="24" t="s">
        <v>665</v>
      </c>
      <c r="F239" s="24" t="str">
        <f>"Medir la "&amp;E239</f>
        <v>Medir la Tasa de variación de las y los jóvenes atendidos año actual respecto año anterior</v>
      </c>
      <c r="G239" s="25" t="s">
        <v>25</v>
      </c>
      <c r="H239" s="26">
        <v>0.85629999999999995</v>
      </c>
      <c r="I239" s="26">
        <v>0.1</v>
      </c>
      <c r="J239" s="24" t="s">
        <v>666</v>
      </c>
      <c r="K239" s="24" t="s">
        <v>36</v>
      </c>
      <c r="L239" s="24" t="s">
        <v>30</v>
      </c>
      <c r="M239" s="24" t="s">
        <v>31</v>
      </c>
      <c r="N239" s="24" t="s">
        <v>667</v>
      </c>
      <c r="O239" s="37"/>
      <c r="P239" s="37"/>
      <c r="Q239" s="37"/>
      <c r="R239" s="37"/>
      <c r="S239" s="37"/>
      <c r="T239" s="37"/>
      <c r="U239" s="37"/>
      <c r="V239" s="37"/>
      <c r="W239" s="37"/>
      <c r="X239" s="37"/>
      <c r="Y239" s="37"/>
      <c r="Z239" s="37"/>
      <c r="AA239" s="37"/>
      <c r="AB239" s="37"/>
      <c r="AC239" s="37"/>
      <c r="AD239" s="37"/>
    </row>
    <row r="240" spans="1:30" s="38" customFormat="1" ht="280.8" customHeight="1" x14ac:dyDescent="0.45">
      <c r="A240" s="28" t="s">
        <v>662</v>
      </c>
      <c r="B240" s="28" t="s">
        <v>220</v>
      </c>
      <c r="C240" s="31" t="s">
        <v>663</v>
      </c>
      <c r="D240" s="24" t="s">
        <v>1650</v>
      </c>
      <c r="E240" s="24" t="s">
        <v>668</v>
      </c>
      <c r="F240" s="24" t="str">
        <f>"Medir el "&amp;E240</f>
        <v>Medir el Porcentaje de las y los jóvenes atendidos a través de los programas Conecta 18 y Contigo Sanamente con respecto al total de las y los jóvenes solicitantes</v>
      </c>
      <c r="G240" s="25" t="s">
        <v>25</v>
      </c>
      <c r="H240" s="24" t="s">
        <v>169</v>
      </c>
      <c r="I240" s="26">
        <v>1</v>
      </c>
      <c r="J240" s="24" t="s">
        <v>669</v>
      </c>
      <c r="K240" s="24" t="s">
        <v>36</v>
      </c>
      <c r="L240" s="24" t="s">
        <v>30</v>
      </c>
      <c r="M240" s="24" t="s">
        <v>31</v>
      </c>
      <c r="N240" s="24" t="s">
        <v>667</v>
      </c>
      <c r="O240" s="37"/>
      <c r="P240" s="37"/>
      <c r="Q240" s="37"/>
      <c r="R240" s="37"/>
      <c r="S240" s="37"/>
      <c r="T240" s="37"/>
      <c r="U240" s="37"/>
      <c r="V240" s="37"/>
      <c r="W240" s="37"/>
      <c r="X240" s="37"/>
      <c r="Y240" s="37"/>
      <c r="Z240" s="37"/>
      <c r="AA240" s="37"/>
      <c r="AB240" s="37"/>
      <c r="AC240" s="37"/>
      <c r="AD240" s="37"/>
    </row>
    <row r="241" spans="1:30" s="38" customFormat="1" ht="280.8" customHeight="1" x14ac:dyDescent="0.45">
      <c r="A241" s="28" t="s">
        <v>662</v>
      </c>
      <c r="B241" s="28" t="s">
        <v>220</v>
      </c>
      <c r="C241" s="31" t="s">
        <v>663</v>
      </c>
      <c r="D241" s="24" t="s">
        <v>670</v>
      </c>
      <c r="E241" s="24" t="s">
        <v>671</v>
      </c>
      <c r="F241" s="24" t="str">
        <f>"Medir la "&amp;E241</f>
        <v>Medir la Calificación promedio que otorgan las y los jóvenes en las encuestas de satisfacción a las clases deportivas</v>
      </c>
      <c r="G241" s="25" t="s">
        <v>49</v>
      </c>
      <c r="H241" s="24" t="s">
        <v>169</v>
      </c>
      <c r="I241" s="27">
        <v>9</v>
      </c>
      <c r="J241" s="24" t="s">
        <v>672</v>
      </c>
      <c r="K241" s="24" t="s">
        <v>132</v>
      </c>
      <c r="L241" s="24" t="s">
        <v>58</v>
      </c>
      <c r="M241" s="24" t="s">
        <v>31</v>
      </c>
      <c r="N241" s="24" t="s">
        <v>667</v>
      </c>
      <c r="O241" s="37"/>
      <c r="P241" s="37"/>
      <c r="Q241" s="37"/>
      <c r="R241" s="37"/>
      <c r="S241" s="37"/>
      <c r="T241" s="37"/>
      <c r="U241" s="37"/>
      <c r="V241" s="37"/>
      <c r="W241" s="37"/>
      <c r="X241" s="37"/>
      <c r="Y241" s="37"/>
      <c r="Z241" s="37"/>
      <c r="AA241" s="37"/>
      <c r="AB241" s="37"/>
      <c r="AC241" s="37"/>
      <c r="AD241" s="37"/>
    </row>
    <row r="242" spans="1:30" s="38" customFormat="1" ht="280.8" customHeight="1" x14ac:dyDescent="0.45">
      <c r="A242" s="39" t="s">
        <v>1660</v>
      </c>
      <c r="B242" s="40"/>
      <c r="C242" s="40"/>
      <c r="D242" s="40"/>
      <c r="E242" s="40"/>
      <c r="F242" s="40"/>
      <c r="G242" s="40"/>
      <c r="H242" s="40"/>
      <c r="I242" s="40"/>
      <c r="J242" s="40"/>
      <c r="K242" s="40"/>
      <c r="L242" s="40"/>
      <c r="M242" s="40"/>
      <c r="N242" s="41"/>
      <c r="O242" s="37"/>
      <c r="P242" s="37"/>
      <c r="Q242" s="37"/>
      <c r="R242" s="37"/>
      <c r="S242" s="37"/>
      <c r="T242" s="37"/>
      <c r="U242" s="37"/>
      <c r="V242" s="37"/>
      <c r="W242" s="37"/>
      <c r="X242" s="37"/>
      <c r="Y242" s="37"/>
      <c r="Z242" s="37"/>
      <c r="AA242" s="37"/>
      <c r="AB242" s="37"/>
      <c r="AC242" s="37"/>
      <c r="AD242" s="37"/>
    </row>
    <row r="243" spans="1:30" s="38" customFormat="1" ht="280.8" customHeight="1" x14ac:dyDescent="0.45">
      <c r="A243" s="28" t="s">
        <v>662</v>
      </c>
      <c r="B243" s="28" t="s">
        <v>220</v>
      </c>
      <c r="C243" s="31" t="s">
        <v>663</v>
      </c>
      <c r="D243" s="24" t="s">
        <v>673</v>
      </c>
      <c r="E243" s="24" t="s">
        <v>674</v>
      </c>
      <c r="F243" s="24" t="str">
        <f t="shared" ref="F243:F244" si="22">"Medir el "&amp;E243</f>
        <v>Medir el Porcentaje de asistencia de personas jóvenes en clases deportivas y recreativas con respecto al total de asistentes a las clases deportivas y recreativas</v>
      </c>
      <c r="G243" s="25" t="s">
        <v>49</v>
      </c>
      <c r="H243" s="27" t="s">
        <v>169</v>
      </c>
      <c r="I243" s="26">
        <v>0.6</v>
      </c>
      <c r="J243" s="24" t="s">
        <v>675</v>
      </c>
      <c r="K243" s="24" t="s">
        <v>36</v>
      </c>
      <c r="L243" s="24" t="s">
        <v>42</v>
      </c>
      <c r="M243" s="26">
        <v>0.58779999999999999</v>
      </c>
      <c r="N243" s="24" t="s">
        <v>667</v>
      </c>
      <c r="O243" s="37"/>
      <c r="P243" s="37"/>
      <c r="Q243" s="37"/>
      <c r="R243" s="37"/>
      <c r="S243" s="37"/>
      <c r="T243" s="37"/>
      <c r="U243" s="37"/>
      <c r="V243" s="37"/>
      <c r="W243" s="37"/>
      <c r="X243" s="37"/>
      <c r="Y243" s="37"/>
      <c r="Z243" s="37"/>
      <c r="AA243" s="37"/>
      <c r="AB243" s="37"/>
      <c r="AC243" s="37"/>
      <c r="AD243" s="37"/>
    </row>
    <row r="244" spans="1:30" s="38" customFormat="1" ht="280.8" customHeight="1" x14ac:dyDescent="0.45">
      <c r="A244" s="28" t="s">
        <v>662</v>
      </c>
      <c r="B244" s="28" t="s">
        <v>220</v>
      </c>
      <c r="C244" s="31" t="s">
        <v>663</v>
      </c>
      <c r="D244" s="24" t="s">
        <v>676</v>
      </c>
      <c r="E244" s="28" t="s">
        <v>677</v>
      </c>
      <c r="F244" s="24" t="str">
        <f t="shared" si="22"/>
        <v>Medir el Porcentaje de acciones comunitarias realizadas por las personas jóvenes participantes del Programa Conecta-18 con respecto al total de acciones comunitarias programadas.</v>
      </c>
      <c r="G244" s="25" t="s">
        <v>49</v>
      </c>
      <c r="H244" s="24" t="s">
        <v>169</v>
      </c>
      <c r="I244" s="26">
        <v>1</v>
      </c>
      <c r="J244" s="24" t="s">
        <v>678</v>
      </c>
      <c r="K244" s="24" t="s">
        <v>36</v>
      </c>
      <c r="L244" s="24" t="s">
        <v>30</v>
      </c>
      <c r="M244" s="24" t="s">
        <v>31</v>
      </c>
      <c r="N244" s="24" t="s">
        <v>667</v>
      </c>
      <c r="O244" s="37"/>
      <c r="P244" s="37"/>
      <c r="Q244" s="37"/>
      <c r="R244" s="37"/>
      <c r="S244" s="37"/>
      <c r="T244" s="37"/>
      <c r="U244" s="37"/>
      <c r="V244" s="37"/>
      <c r="W244" s="37"/>
      <c r="X244" s="37"/>
      <c r="Y244" s="37"/>
      <c r="Z244" s="37"/>
      <c r="AA244" s="37"/>
      <c r="AB244" s="37"/>
      <c r="AC244" s="37"/>
      <c r="AD244" s="37"/>
    </row>
    <row r="245" spans="1:30" s="38" customFormat="1" ht="280.8" customHeight="1" x14ac:dyDescent="0.45">
      <c r="A245" s="28" t="s">
        <v>662</v>
      </c>
      <c r="B245" s="28" t="s">
        <v>220</v>
      </c>
      <c r="C245" s="31" t="s">
        <v>663</v>
      </c>
      <c r="D245" s="24" t="s">
        <v>679</v>
      </c>
      <c r="E245" s="24" t="s">
        <v>680</v>
      </c>
      <c r="F245" s="24" t="str">
        <f>"Medir la "&amp;E245</f>
        <v>Medir la Calificación promedio que otorgan las y los jóvenes en las encuestas de satisfacción a las actividades del Programa Conecta-18</v>
      </c>
      <c r="G245" s="25" t="s">
        <v>49</v>
      </c>
      <c r="H245" s="24" t="s">
        <v>169</v>
      </c>
      <c r="I245" s="27">
        <v>8.5</v>
      </c>
      <c r="J245" s="24" t="s">
        <v>672</v>
      </c>
      <c r="K245" s="24" t="s">
        <v>132</v>
      </c>
      <c r="L245" s="24" t="s">
        <v>30</v>
      </c>
      <c r="M245" s="24" t="s">
        <v>31</v>
      </c>
      <c r="N245" s="24" t="s">
        <v>667</v>
      </c>
      <c r="O245" s="37"/>
      <c r="P245" s="37"/>
      <c r="Q245" s="37"/>
      <c r="R245" s="37"/>
      <c r="S245" s="37"/>
      <c r="T245" s="37"/>
      <c r="U245" s="37"/>
      <c r="V245" s="37"/>
      <c r="W245" s="37"/>
      <c r="X245" s="37"/>
      <c r="Y245" s="37"/>
      <c r="Z245" s="37"/>
      <c r="AA245" s="37"/>
      <c r="AB245" s="37"/>
      <c r="AC245" s="37"/>
      <c r="AD245" s="37"/>
    </row>
    <row r="246" spans="1:30" s="38" customFormat="1" ht="280.8" customHeight="1" x14ac:dyDescent="0.45">
      <c r="A246" s="28" t="s">
        <v>662</v>
      </c>
      <c r="B246" s="28" t="s">
        <v>220</v>
      </c>
      <c r="C246" s="31" t="s">
        <v>663</v>
      </c>
      <c r="D246" s="24" t="s">
        <v>681</v>
      </c>
      <c r="E246" s="24" t="s">
        <v>682</v>
      </c>
      <c r="F246" s="24" t="str">
        <f t="shared" ref="F246:F247" si="23">"Medir el "&amp;E246</f>
        <v>Medir el Porcentaje de Municipios del Estado de Querétaro con al menos una persona joven participante en el Programa Conecta 18 con respecto al total de Municipios del Estado de Querétaro</v>
      </c>
      <c r="G246" s="25" t="s">
        <v>49</v>
      </c>
      <c r="H246" s="24" t="s">
        <v>169</v>
      </c>
      <c r="I246" s="26">
        <v>0.95</v>
      </c>
      <c r="J246" s="24" t="s">
        <v>683</v>
      </c>
      <c r="K246" s="24" t="s">
        <v>36</v>
      </c>
      <c r="L246" s="24" t="s">
        <v>30</v>
      </c>
      <c r="M246" s="24" t="s">
        <v>31</v>
      </c>
      <c r="N246" s="24" t="s">
        <v>667</v>
      </c>
      <c r="O246" s="37"/>
      <c r="P246" s="37"/>
      <c r="Q246" s="37"/>
      <c r="R246" s="37"/>
      <c r="S246" s="37"/>
      <c r="T246" s="37"/>
      <c r="U246" s="37"/>
      <c r="V246" s="37"/>
      <c r="W246" s="37"/>
      <c r="X246" s="37"/>
      <c r="Y246" s="37"/>
      <c r="Z246" s="37"/>
      <c r="AA246" s="37"/>
      <c r="AB246" s="37"/>
      <c r="AC246" s="37"/>
      <c r="AD246" s="37"/>
    </row>
    <row r="247" spans="1:30" s="38" customFormat="1" ht="280.8" customHeight="1" x14ac:dyDescent="0.45">
      <c r="A247" s="28" t="s">
        <v>662</v>
      </c>
      <c r="B247" s="28" t="s">
        <v>220</v>
      </c>
      <c r="C247" s="31" t="s">
        <v>663</v>
      </c>
      <c r="D247" s="24" t="s">
        <v>684</v>
      </c>
      <c r="E247" s="24" t="s">
        <v>685</v>
      </c>
      <c r="F247" s="24" t="str">
        <f t="shared" si="23"/>
        <v>Medir el Porcentaje de jóvenes que recibieron atenciones que contribuyen a su salud psicoemocional con respecto al total de jóvenes que recibieron atenciones por la Secretaría de la Juventud</v>
      </c>
      <c r="G247" s="25" t="s">
        <v>49</v>
      </c>
      <c r="H247" s="24" t="s">
        <v>169</v>
      </c>
      <c r="I247" s="26">
        <v>0.7</v>
      </c>
      <c r="J247" s="24" t="s">
        <v>686</v>
      </c>
      <c r="K247" s="24" t="s">
        <v>36</v>
      </c>
      <c r="L247" s="24" t="s">
        <v>58</v>
      </c>
      <c r="M247" s="24" t="s">
        <v>31</v>
      </c>
      <c r="N247" s="24" t="s">
        <v>667</v>
      </c>
      <c r="O247" s="37"/>
      <c r="P247" s="37"/>
      <c r="Q247" s="37"/>
      <c r="R247" s="37"/>
      <c r="S247" s="37"/>
      <c r="T247" s="37"/>
      <c r="U247" s="37"/>
      <c r="V247" s="37"/>
      <c r="W247" s="37"/>
      <c r="X247" s="37"/>
      <c r="Y247" s="37"/>
      <c r="Z247" s="37"/>
      <c r="AA247" s="37"/>
      <c r="AB247" s="37"/>
      <c r="AC247" s="37"/>
      <c r="AD247" s="37"/>
    </row>
    <row r="248" spans="1:30" s="38" customFormat="1" ht="280.8" customHeight="1" x14ac:dyDescent="0.45">
      <c r="A248" s="28" t="s">
        <v>662</v>
      </c>
      <c r="B248" s="28" t="s">
        <v>220</v>
      </c>
      <c r="C248" s="31" t="s">
        <v>663</v>
      </c>
      <c r="D248" s="24" t="s">
        <v>687</v>
      </c>
      <c r="E248" s="24" t="s">
        <v>688</v>
      </c>
      <c r="F248" s="24" t="str">
        <f>"Medir la "&amp;E248</f>
        <v>Medir la Tasa de variación de atenciones psicológicas brindadas mismo semestre año actual respecto mismo semestre año anterior</v>
      </c>
      <c r="G248" s="25" t="s">
        <v>49</v>
      </c>
      <c r="H248" s="26">
        <v>-0.56850000000000001</v>
      </c>
      <c r="I248" s="26">
        <v>0.4</v>
      </c>
      <c r="J248" s="24" t="s">
        <v>689</v>
      </c>
      <c r="K248" s="24" t="s">
        <v>36</v>
      </c>
      <c r="L248" s="24" t="s">
        <v>58</v>
      </c>
      <c r="M248" s="24" t="s">
        <v>31</v>
      </c>
      <c r="N248" s="24" t="s">
        <v>667</v>
      </c>
      <c r="O248" s="37"/>
      <c r="P248" s="37"/>
      <c r="Q248" s="37"/>
      <c r="R248" s="37"/>
      <c r="S248" s="37"/>
      <c r="T248" s="37"/>
      <c r="U248" s="37"/>
      <c r="V248" s="37"/>
      <c r="W248" s="37"/>
      <c r="X248" s="37"/>
      <c r="Y248" s="37"/>
      <c r="Z248" s="37"/>
      <c r="AA248" s="37"/>
      <c r="AB248" s="37"/>
      <c r="AC248" s="37"/>
      <c r="AD248" s="37"/>
    </row>
    <row r="249" spans="1:30" s="38" customFormat="1" ht="280.8" customHeight="1" x14ac:dyDescent="0.45">
      <c r="A249" s="28" t="s">
        <v>662</v>
      </c>
      <c r="B249" s="28" t="s">
        <v>220</v>
      </c>
      <c r="C249" s="31" t="s">
        <v>663</v>
      </c>
      <c r="D249" s="24" t="s">
        <v>690</v>
      </c>
      <c r="E249" s="24" t="s">
        <v>691</v>
      </c>
      <c r="F249" s="24" t="str">
        <f t="shared" ref="F249:F261" si="24">"Medir el "&amp;E249</f>
        <v>Medir el Porcentaje de espacios creativos realizados en zonas de atención prioritaria con respecto al total de espacios creativos implementados</v>
      </c>
      <c r="G249" s="25" t="s">
        <v>49</v>
      </c>
      <c r="H249" s="24" t="s">
        <v>169</v>
      </c>
      <c r="I249" s="26">
        <v>0.5</v>
      </c>
      <c r="J249" s="24" t="s">
        <v>692</v>
      </c>
      <c r="K249" s="24" t="s">
        <v>36</v>
      </c>
      <c r="L249" s="24" t="s">
        <v>58</v>
      </c>
      <c r="M249" s="24" t="s">
        <v>31</v>
      </c>
      <c r="N249" s="24" t="s">
        <v>667</v>
      </c>
      <c r="O249" s="37"/>
      <c r="P249" s="37"/>
      <c r="Q249" s="37"/>
      <c r="R249" s="37"/>
      <c r="S249" s="37"/>
      <c r="T249" s="37"/>
      <c r="U249" s="37"/>
      <c r="V249" s="37"/>
      <c r="W249" s="37"/>
      <c r="X249" s="37"/>
      <c r="Y249" s="37"/>
      <c r="Z249" s="37"/>
      <c r="AA249" s="37"/>
      <c r="AB249" s="37"/>
      <c r="AC249" s="37"/>
      <c r="AD249" s="37"/>
    </row>
    <row r="250" spans="1:30" s="38" customFormat="1" ht="280.8" customHeight="1" x14ac:dyDescent="0.45">
      <c r="A250" s="28" t="s">
        <v>662</v>
      </c>
      <c r="B250" s="28" t="s">
        <v>220</v>
      </c>
      <c r="C250" s="31" t="s">
        <v>663</v>
      </c>
      <c r="D250" s="24" t="s">
        <v>693</v>
      </c>
      <c r="E250" s="24" t="s">
        <v>694</v>
      </c>
      <c r="F250" s="24" t="str">
        <f t="shared" si="24"/>
        <v>Medir el Porcentaje de personas asistentes a los espacios creativos con respecto al total de capacidad instalada</v>
      </c>
      <c r="G250" s="25" t="s">
        <v>49</v>
      </c>
      <c r="H250" s="24" t="s">
        <v>169</v>
      </c>
      <c r="I250" s="26">
        <v>0.75</v>
      </c>
      <c r="J250" s="24" t="s">
        <v>695</v>
      </c>
      <c r="K250" s="24" t="s">
        <v>36</v>
      </c>
      <c r="L250" s="24" t="s">
        <v>58</v>
      </c>
      <c r="M250" s="24" t="s">
        <v>31</v>
      </c>
      <c r="N250" s="24" t="s">
        <v>667</v>
      </c>
      <c r="O250" s="37"/>
      <c r="P250" s="37"/>
      <c r="Q250" s="37"/>
      <c r="R250" s="37"/>
      <c r="S250" s="37"/>
      <c r="T250" s="37"/>
      <c r="U250" s="37"/>
      <c r="V250" s="37"/>
      <c r="W250" s="37"/>
      <c r="X250" s="37"/>
      <c r="Y250" s="37"/>
      <c r="Z250" s="37"/>
      <c r="AA250" s="37"/>
      <c r="AB250" s="37"/>
      <c r="AC250" s="37"/>
      <c r="AD250" s="37"/>
    </row>
    <row r="251" spans="1:30" s="38" customFormat="1" ht="280.8" customHeight="1" x14ac:dyDescent="0.45">
      <c r="A251" s="39" t="s">
        <v>1660</v>
      </c>
      <c r="B251" s="40"/>
      <c r="C251" s="40"/>
      <c r="D251" s="40"/>
      <c r="E251" s="40"/>
      <c r="F251" s="40"/>
      <c r="G251" s="40"/>
      <c r="H251" s="40"/>
      <c r="I251" s="40"/>
      <c r="J251" s="40"/>
      <c r="K251" s="40"/>
      <c r="L251" s="40"/>
      <c r="M251" s="40"/>
      <c r="N251" s="41"/>
      <c r="O251" s="37"/>
      <c r="P251" s="37"/>
      <c r="Q251" s="37"/>
      <c r="R251" s="37"/>
      <c r="S251" s="37"/>
      <c r="T251" s="37"/>
      <c r="U251" s="37"/>
      <c r="V251" s="37"/>
      <c r="W251" s="37"/>
      <c r="X251" s="37"/>
      <c r="Y251" s="37"/>
      <c r="Z251" s="37"/>
      <c r="AA251" s="37"/>
      <c r="AB251" s="37"/>
      <c r="AC251" s="37"/>
      <c r="AD251" s="37"/>
    </row>
    <row r="252" spans="1:30" s="38" customFormat="1" ht="280.8" customHeight="1" x14ac:dyDescent="0.45">
      <c r="A252" s="28" t="s">
        <v>696</v>
      </c>
      <c r="B252" s="28" t="s">
        <v>20</v>
      </c>
      <c r="C252" s="31" t="s">
        <v>697</v>
      </c>
      <c r="D252" s="24" t="s">
        <v>698</v>
      </c>
      <c r="E252" s="24" t="s">
        <v>699</v>
      </c>
      <c r="F252" s="28" t="str">
        <f t="shared" si="24"/>
        <v>Medir el Lugar nacional en el factor de Derechos Fundamentales del Índice del Estado de Derecho</v>
      </c>
      <c r="G252" s="25" t="s">
        <v>25</v>
      </c>
      <c r="H252" s="27">
        <v>1</v>
      </c>
      <c r="I252" s="27">
        <v>2</v>
      </c>
      <c r="J252" s="24" t="s">
        <v>700</v>
      </c>
      <c r="K252" s="24" t="s">
        <v>29</v>
      </c>
      <c r="L252" s="24" t="s">
        <v>30</v>
      </c>
      <c r="M252" s="24" t="s">
        <v>31</v>
      </c>
      <c r="N252" s="24" t="s">
        <v>701</v>
      </c>
      <c r="O252" s="37"/>
      <c r="P252" s="37"/>
      <c r="Q252" s="37"/>
      <c r="R252" s="37"/>
      <c r="S252" s="37"/>
      <c r="T252" s="37"/>
      <c r="U252" s="37"/>
      <c r="V252" s="37"/>
      <c r="W252" s="37"/>
      <c r="X252" s="37"/>
      <c r="Y252" s="37"/>
      <c r="Z252" s="37"/>
      <c r="AA252" s="37"/>
      <c r="AB252" s="37"/>
      <c r="AC252" s="37"/>
      <c r="AD252" s="37"/>
    </row>
    <row r="253" spans="1:30" s="38" customFormat="1" ht="280.8" customHeight="1" x14ac:dyDescent="0.45">
      <c r="A253" s="28" t="s">
        <v>696</v>
      </c>
      <c r="B253" s="28" t="s">
        <v>20</v>
      </c>
      <c r="C253" s="31" t="s">
        <v>697</v>
      </c>
      <c r="D253" s="24" t="s">
        <v>702</v>
      </c>
      <c r="E253" s="24" t="s">
        <v>703</v>
      </c>
      <c r="F253" s="28" t="str">
        <f t="shared" si="24"/>
        <v>Medir el Lugar nacional en el factor de Cumplimiento Regulatorio del Índice del Estado de derecho</v>
      </c>
      <c r="G253" s="25" t="s">
        <v>25</v>
      </c>
      <c r="H253" s="27">
        <v>1</v>
      </c>
      <c r="I253" s="27">
        <v>2</v>
      </c>
      <c r="J253" s="24" t="s">
        <v>704</v>
      </c>
      <c r="K253" s="24" t="s">
        <v>29</v>
      </c>
      <c r="L253" s="24" t="s">
        <v>30</v>
      </c>
      <c r="M253" s="24" t="s">
        <v>31</v>
      </c>
      <c r="N253" s="24" t="s">
        <v>701</v>
      </c>
      <c r="O253" s="37"/>
      <c r="P253" s="37"/>
      <c r="Q253" s="37"/>
      <c r="R253" s="37"/>
      <c r="S253" s="37"/>
      <c r="T253" s="37"/>
      <c r="U253" s="37"/>
      <c r="V253" s="37"/>
      <c r="W253" s="37"/>
      <c r="X253" s="37"/>
      <c r="Y253" s="37"/>
      <c r="Z253" s="37"/>
      <c r="AA253" s="37"/>
      <c r="AB253" s="37"/>
      <c r="AC253" s="37"/>
      <c r="AD253" s="37"/>
    </row>
    <row r="254" spans="1:30" s="38" customFormat="1" ht="280.8" customHeight="1" x14ac:dyDescent="0.45">
      <c r="A254" s="28" t="s">
        <v>696</v>
      </c>
      <c r="B254" s="28" t="s">
        <v>20</v>
      </c>
      <c r="C254" s="31" t="s">
        <v>697</v>
      </c>
      <c r="D254" s="24" t="s">
        <v>705</v>
      </c>
      <c r="E254" s="24" t="s">
        <v>706</v>
      </c>
      <c r="F254" s="28" t="str">
        <f t="shared" si="24"/>
        <v>Medir el Porcentaje de recomendaciones en materia de Derechos Humanos concluidas con respecto al total de recomendaciones registradas</v>
      </c>
      <c r="G254" s="25" t="s">
        <v>49</v>
      </c>
      <c r="H254" s="26">
        <v>1</v>
      </c>
      <c r="I254" s="26">
        <v>0.44</v>
      </c>
      <c r="J254" s="24" t="s">
        <v>707</v>
      </c>
      <c r="K254" s="24" t="s">
        <v>36</v>
      </c>
      <c r="L254" s="24" t="s">
        <v>42</v>
      </c>
      <c r="M254" s="26">
        <v>0.04</v>
      </c>
      <c r="N254" s="24" t="s">
        <v>701</v>
      </c>
      <c r="O254" s="37"/>
      <c r="P254" s="37"/>
      <c r="Q254" s="37"/>
      <c r="R254" s="37"/>
      <c r="S254" s="37"/>
      <c r="T254" s="37"/>
      <c r="U254" s="37"/>
      <c r="V254" s="37"/>
      <c r="W254" s="37"/>
      <c r="X254" s="37"/>
      <c r="Y254" s="37"/>
      <c r="Z254" s="37"/>
      <c r="AA254" s="37"/>
      <c r="AB254" s="37"/>
      <c r="AC254" s="37"/>
      <c r="AD254" s="37"/>
    </row>
    <row r="255" spans="1:30" s="38" customFormat="1" ht="280.8" customHeight="1" x14ac:dyDescent="0.45">
      <c r="A255" s="28" t="s">
        <v>696</v>
      </c>
      <c r="B255" s="28" t="s">
        <v>20</v>
      </c>
      <c r="C255" s="31" t="s">
        <v>697</v>
      </c>
      <c r="D255" s="24" t="s">
        <v>708</v>
      </c>
      <c r="E255" s="24" t="s">
        <v>709</v>
      </c>
      <c r="F255" s="28" t="str">
        <f t="shared" si="24"/>
        <v>Medir el Porcentaje de refrendos de licencias concluidos con respecto al total de solicitudes de refrendo ingresadas</v>
      </c>
      <c r="G255" s="25" t="s">
        <v>49</v>
      </c>
      <c r="H255" s="24" t="s">
        <v>107</v>
      </c>
      <c r="I255" s="26">
        <v>0.85</v>
      </c>
      <c r="J255" s="24" t="s">
        <v>710</v>
      </c>
      <c r="K255" s="24" t="s">
        <v>36</v>
      </c>
      <c r="L255" s="24" t="s">
        <v>42</v>
      </c>
      <c r="M255" s="26">
        <v>1</v>
      </c>
      <c r="N255" s="24" t="s">
        <v>701</v>
      </c>
      <c r="O255" s="37"/>
      <c r="P255" s="37"/>
      <c r="Q255" s="37"/>
      <c r="R255" s="37"/>
      <c r="S255" s="37"/>
      <c r="T255" s="37"/>
      <c r="U255" s="37"/>
      <c r="V255" s="37"/>
      <c r="W255" s="37"/>
      <c r="X255" s="37"/>
      <c r="Y255" s="37"/>
      <c r="Z255" s="37"/>
      <c r="AA255" s="37"/>
      <c r="AB255" s="37"/>
      <c r="AC255" s="37"/>
      <c r="AD255" s="37"/>
    </row>
    <row r="256" spans="1:30" s="38" customFormat="1" ht="280.8" customHeight="1" x14ac:dyDescent="0.45">
      <c r="A256" s="28" t="s">
        <v>696</v>
      </c>
      <c r="B256" s="28" t="s">
        <v>20</v>
      </c>
      <c r="C256" s="31" t="s">
        <v>697</v>
      </c>
      <c r="D256" s="24" t="s">
        <v>711</v>
      </c>
      <c r="E256" s="24" t="s">
        <v>712</v>
      </c>
      <c r="F256" s="28" t="str">
        <f t="shared" si="24"/>
        <v>Medir el Porcentaje de expedientes resueltos regularizados con respecto al total de expedientes de regularización por inscribir</v>
      </c>
      <c r="G256" s="25" t="s">
        <v>49</v>
      </c>
      <c r="H256" s="26">
        <v>0.39090000000000003</v>
      </c>
      <c r="I256" s="26">
        <v>0.3</v>
      </c>
      <c r="J256" s="24" t="s">
        <v>713</v>
      </c>
      <c r="K256" s="24" t="s">
        <v>36</v>
      </c>
      <c r="L256" s="24" t="s">
        <v>42</v>
      </c>
      <c r="M256" s="26">
        <v>0.23499999999999999</v>
      </c>
      <c r="N256" s="24" t="s">
        <v>701</v>
      </c>
      <c r="O256" s="37"/>
      <c r="P256" s="37"/>
      <c r="Q256" s="37"/>
      <c r="R256" s="37"/>
      <c r="S256" s="37"/>
      <c r="T256" s="37"/>
      <c r="U256" s="37"/>
      <c r="V256" s="37"/>
      <c r="W256" s="37"/>
      <c r="X256" s="37"/>
      <c r="Y256" s="37"/>
      <c r="Z256" s="37"/>
      <c r="AA256" s="37"/>
      <c r="AB256" s="37"/>
      <c r="AC256" s="37"/>
      <c r="AD256" s="37"/>
    </row>
    <row r="257" spans="1:30" s="38" customFormat="1" ht="280.8" customHeight="1" x14ac:dyDescent="0.45">
      <c r="A257" s="28" t="s">
        <v>696</v>
      </c>
      <c r="B257" s="28" t="s">
        <v>20</v>
      </c>
      <c r="C257" s="31" t="s">
        <v>697</v>
      </c>
      <c r="D257" s="24" t="s">
        <v>714</v>
      </c>
      <c r="E257" s="24" t="s">
        <v>715</v>
      </c>
      <c r="F257" s="28" t="str">
        <f t="shared" si="24"/>
        <v>Medir el Porcentaje de  personas en situación de vulnerabilidad económica representadas con respecto al total de personas que solicitan la representación</v>
      </c>
      <c r="G257" s="25" t="s">
        <v>49</v>
      </c>
      <c r="H257" s="26">
        <v>0.2009</v>
      </c>
      <c r="I257" s="26">
        <v>0.22</v>
      </c>
      <c r="J257" s="24" t="s">
        <v>716</v>
      </c>
      <c r="K257" s="24" t="s">
        <v>36</v>
      </c>
      <c r="L257" s="24" t="s">
        <v>42</v>
      </c>
      <c r="M257" s="26">
        <v>0.19689999999999999</v>
      </c>
      <c r="N257" s="24" t="s">
        <v>701</v>
      </c>
      <c r="O257" s="37"/>
      <c r="P257" s="37"/>
      <c r="Q257" s="37"/>
      <c r="R257" s="37"/>
      <c r="S257" s="37"/>
      <c r="T257" s="37"/>
      <c r="U257" s="37"/>
      <c r="V257" s="37"/>
      <c r="W257" s="37"/>
      <c r="X257" s="37"/>
      <c r="Y257" s="37"/>
      <c r="Z257" s="37"/>
      <c r="AA257" s="37"/>
      <c r="AB257" s="37"/>
      <c r="AC257" s="37"/>
      <c r="AD257" s="37"/>
    </row>
    <row r="258" spans="1:30" s="38" customFormat="1" ht="280.8" customHeight="1" x14ac:dyDescent="0.45">
      <c r="A258" s="28" t="s">
        <v>696</v>
      </c>
      <c r="B258" s="28" t="s">
        <v>20</v>
      </c>
      <c r="C258" s="31" t="s">
        <v>697</v>
      </c>
      <c r="D258" s="24" t="s">
        <v>717</v>
      </c>
      <c r="E258" s="24" t="s">
        <v>718</v>
      </c>
      <c r="F258" s="28" t="str">
        <f t="shared" si="24"/>
        <v>Medir el Porcentaje de soluciones  de coyunturas políticas con base a las herramientas de conocimiento a grupos, organizaciones y áreas de contención social con respecto al total de soluciones de coyunturas políticas solicitadas</v>
      </c>
      <c r="G258" s="25" t="s">
        <v>49</v>
      </c>
      <c r="H258" s="26">
        <v>1</v>
      </c>
      <c r="I258" s="26">
        <v>0.95</v>
      </c>
      <c r="J258" s="24" t="s">
        <v>719</v>
      </c>
      <c r="K258" s="24" t="s">
        <v>36</v>
      </c>
      <c r="L258" s="24" t="s">
        <v>42</v>
      </c>
      <c r="M258" s="26">
        <v>1</v>
      </c>
      <c r="N258" s="24" t="s">
        <v>701</v>
      </c>
      <c r="O258" s="37"/>
      <c r="P258" s="37"/>
      <c r="Q258" s="37"/>
      <c r="R258" s="37"/>
      <c r="S258" s="37"/>
      <c r="T258" s="37"/>
      <c r="U258" s="37"/>
      <c r="V258" s="37"/>
      <c r="W258" s="37"/>
      <c r="X258" s="37"/>
      <c r="Y258" s="37"/>
      <c r="Z258" s="37"/>
      <c r="AA258" s="37"/>
      <c r="AB258" s="37"/>
      <c r="AC258" s="37"/>
      <c r="AD258" s="37"/>
    </row>
    <row r="259" spans="1:30" s="38" customFormat="1" ht="280.8" customHeight="1" x14ac:dyDescent="0.45">
      <c r="A259" s="28" t="s">
        <v>696</v>
      </c>
      <c r="B259" s="28" t="s">
        <v>20</v>
      </c>
      <c r="C259" s="31" t="s">
        <v>697</v>
      </c>
      <c r="D259" s="24" t="s">
        <v>720</v>
      </c>
      <c r="E259" s="24" t="s">
        <v>721</v>
      </c>
      <c r="F259" s="28" t="str">
        <f t="shared" si="24"/>
        <v>Medir el Porcentaje de periódicos oficiales "La Sombra de Arteaga" del periodo 1867 a 1879 publicados en la página electrónica con respecto al total de periódicos oficiales de 1867 a  1879</v>
      </c>
      <c r="G259" s="25" t="s">
        <v>49</v>
      </c>
      <c r="H259" s="26">
        <v>1</v>
      </c>
      <c r="I259" s="26">
        <v>1</v>
      </c>
      <c r="J259" s="24" t="s">
        <v>722</v>
      </c>
      <c r="K259" s="24" t="s">
        <v>36</v>
      </c>
      <c r="L259" s="24" t="s">
        <v>42</v>
      </c>
      <c r="M259" s="26">
        <v>0.24779999999999999</v>
      </c>
      <c r="N259" s="24" t="s">
        <v>701</v>
      </c>
      <c r="O259" s="37"/>
      <c r="P259" s="37"/>
      <c r="Q259" s="37"/>
      <c r="R259" s="37"/>
      <c r="S259" s="37"/>
      <c r="T259" s="37"/>
      <c r="U259" s="37"/>
      <c r="V259" s="37"/>
      <c r="W259" s="37"/>
      <c r="X259" s="37"/>
      <c r="Y259" s="37"/>
      <c r="Z259" s="37"/>
      <c r="AA259" s="37"/>
      <c r="AB259" s="37"/>
      <c r="AC259" s="37"/>
      <c r="AD259" s="37"/>
    </row>
    <row r="260" spans="1:30" s="38" customFormat="1" ht="280.8" customHeight="1" x14ac:dyDescent="0.45">
      <c r="A260" s="39" t="s">
        <v>1660</v>
      </c>
      <c r="B260" s="40"/>
      <c r="C260" s="40"/>
      <c r="D260" s="40"/>
      <c r="E260" s="40"/>
      <c r="F260" s="40"/>
      <c r="G260" s="40"/>
      <c r="H260" s="40"/>
      <c r="I260" s="40"/>
      <c r="J260" s="40"/>
      <c r="K260" s="40"/>
      <c r="L260" s="40"/>
      <c r="M260" s="40"/>
      <c r="N260" s="41"/>
      <c r="O260" s="37"/>
      <c r="P260" s="37"/>
      <c r="Q260" s="37"/>
      <c r="R260" s="37"/>
      <c r="S260" s="37"/>
      <c r="T260" s="37"/>
      <c r="U260" s="37"/>
      <c r="V260" s="37"/>
      <c r="W260" s="37"/>
      <c r="X260" s="37"/>
      <c r="Y260" s="37"/>
      <c r="Z260" s="37"/>
      <c r="AA260" s="37"/>
      <c r="AB260" s="37"/>
      <c r="AC260" s="37"/>
      <c r="AD260" s="37"/>
    </row>
    <row r="261" spans="1:30" s="38" customFormat="1" ht="280.8" customHeight="1" x14ac:dyDescent="0.45">
      <c r="A261" s="28" t="s">
        <v>696</v>
      </c>
      <c r="B261" s="28" t="s">
        <v>20</v>
      </c>
      <c r="C261" s="31" t="s">
        <v>697</v>
      </c>
      <c r="D261" s="24" t="s">
        <v>723</v>
      </c>
      <c r="E261" s="24" t="s">
        <v>724</v>
      </c>
      <c r="F261" s="28" t="str">
        <f t="shared" si="24"/>
        <v>Medir el Porcentaje de acciones de monitoreo a las líneas de acción del Programa Estatal de Derechos Humanos con respecto al total de acciones de monitoreo establecidas en la planeación anual del mecanismo de seguimiento</v>
      </c>
      <c r="G261" s="25" t="s">
        <v>25</v>
      </c>
      <c r="H261" s="26">
        <v>1.5</v>
      </c>
      <c r="I261" s="26">
        <v>1</v>
      </c>
      <c r="J261" s="24" t="s">
        <v>725</v>
      </c>
      <c r="K261" s="24" t="s">
        <v>36</v>
      </c>
      <c r="L261" s="24" t="s">
        <v>58</v>
      </c>
      <c r="M261" s="24" t="s">
        <v>31</v>
      </c>
      <c r="N261" s="24" t="s">
        <v>701</v>
      </c>
      <c r="O261" s="37"/>
      <c r="P261" s="37"/>
      <c r="Q261" s="37"/>
      <c r="R261" s="37"/>
      <c r="S261" s="37"/>
      <c r="T261" s="37"/>
      <c r="U261" s="37"/>
      <c r="V261" s="37"/>
      <c r="W261" s="37"/>
      <c r="X261" s="37"/>
      <c r="Y261" s="37"/>
      <c r="Z261" s="37"/>
      <c r="AA261" s="37"/>
      <c r="AB261" s="37"/>
      <c r="AC261" s="37"/>
      <c r="AD261" s="37"/>
    </row>
    <row r="262" spans="1:30" s="38" customFormat="1" ht="280.8" customHeight="1" x14ac:dyDescent="0.45">
      <c r="A262" s="28" t="s">
        <v>696</v>
      </c>
      <c r="B262" s="28" t="s">
        <v>20</v>
      </c>
      <c r="C262" s="31" t="s">
        <v>697</v>
      </c>
      <c r="D262" s="24" t="s">
        <v>726</v>
      </c>
      <c r="E262" s="24" t="s">
        <v>727</v>
      </c>
      <c r="F262" s="28" t="str">
        <f>"Medir los "&amp;E262</f>
        <v>Medir los Días promedio de respuestas para la atención a solicitudes de los trámites y servicios brindados por el Archivo General de Notarías</v>
      </c>
      <c r="G262" s="25" t="s">
        <v>49</v>
      </c>
      <c r="H262" s="24">
        <v>2.0499999999999998</v>
      </c>
      <c r="I262" s="27">
        <v>3</v>
      </c>
      <c r="J262" s="24" t="s">
        <v>728</v>
      </c>
      <c r="K262" s="24" t="s">
        <v>132</v>
      </c>
      <c r="L262" s="24" t="s">
        <v>42</v>
      </c>
      <c r="M262" s="24">
        <v>2.11</v>
      </c>
      <c r="N262" s="24" t="s">
        <v>701</v>
      </c>
      <c r="O262" s="37"/>
      <c r="P262" s="37"/>
      <c r="Q262" s="37"/>
      <c r="R262" s="37"/>
      <c r="S262" s="37"/>
      <c r="T262" s="37"/>
      <c r="U262" s="37"/>
      <c r="V262" s="37"/>
      <c r="W262" s="37"/>
      <c r="X262" s="37"/>
      <c r="Y262" s="37"/>
      <c r="Z262" s="37"/>
      <c r="AA262" s="37"/>
      <c r="AB262" s="37"/>
      <c r="AC262" s="37"/>
      <c r="AD262" s="37"/>
    </row>
    <row r="263" spans="1:30" s="38" customFormat="1" ht="280.8" customHeight="1" x14ac:dyDescent="0.45">
      <c r="A263" s="28" t="s">
        <v>696</v>
      </c>
      <c r="B263" s="28" t="s">
        <v>20</v>
      </c>
      <c r="C263" s="31" t="s">
        <v>697</v>
      </c>
      <c r="D263" s="24" t="s">
        <v>729</v>
      </c>
      <c r="E263" s="24" t="s">
        <v>730</v>
      </c>
      <c r="F263" s="28" t="str">
        <f>"Medir el "&amp;E263</f>
        <v>Medir el Porcentaje de solicitudes atendidas de trámites y servicios a usuarios con respecto al total de solicitudes recibidas de trámites y servicios brindados por el Archivo General de Notarías</v>
      </c>
      <c r="G263" s="25" t="s">
        <v>49</v>
      </c>
      <c r="H263" s="26">
        <v>0.82969999999999999</v>
      </c>
      <c r="I263" s="26">
        <v>0.7</v>
      </c>
      <c r="J263" s="24" t="s">
        <v>731</v>
      </c>
      <c r="K263" s="24" t="s">
        <v>36</v>
      </c>
      <c r="L263" s="24" t="s">
        <v>42</v>
      </c>
      <c r="M263" s="26">
        <v>0.80759999999999998</v>
      </c>
      <c r="N263" s="24" t="s">
        <v>701</v>
      </c>
      <c r="O263" s="37"/>
      <c r="P263" s="37"/>
      <c r="Q263" s="37"/>
      <c r="R263" s="37"/>
      <c r="S263" s="37"/>
      <c r="T263" s="37"/>
      <c r="U263" s="37"/>
      <c r="V263" s="37"/>
      <c r="W263" s="37"/>
      <c r="X263" s="37"/>
      <c r="Y263" s="37"/>
      <c r="Z263" s="37"/>
      <c r="AA263" s="37"/>
      <c r="AB263" s="37"/>
      <c r="AC263" s="37"/>
      <c r="AD263" s="37"/>
    </row>
    <row r="264" spans="1:30" s="38" customFormat="1" ht="280.8" customHeight="1" x14ac:dyDescent="0.45">
      <c r="A264" s="28" t="s">
        <v>311</v>
      </c>
      <c r="B264" s="28" t="s">
        <v>120</v>
      </c>
      <c r="C264" s="28" t="s">
        <v>732</v>
      </c>
      <c r="D264" s="28" t="s">
        <v>733</v>
      </c>
      <c r="E264" s="24" t="s">
        <v>699</v>
      </c>
      <c r="F264" s="28" t="str">
        <f t="shared" ref="F264:F266" si="25">"Medir el "&amp;E264</f>
        <v>Medir el Lugar nacional en el factor de Derechos Fundamentales del Índice del Estado de Derecho</v>
      </c>
      <c r="G264" s="28" t="s">
        <v>25</v>
      </c>
      <c r="H264" s="29">
        <v>1</v>
      </c>
      <c r="I264" s="29">
        <v>2</v>
      </c>
      <c r="J264" s="28" t="s">
        <v>700</v>
      </c>
      <c r="K264" s="28" t="s">
        <v>29</v>
      </c>
      <c r="L264" s="28" t="s">
        <v>30</v>
      </c>
      <c r="M264" s="28" t="s">
        <v>31</v>
      </c>
      <c r="N264" s="24" t="s">
        <v>701</v>
      </c>
      <c r="O264" s="37"/>
      <c r="P264" s="37"/>
      <c r="Q264" s="37"/>
      <c r="R264" s="37"/>
      <c r="S264" s="37"/>
      <c r="T264" s="37"/>
      <c r="U264" s="37"/>
      <c r="V264" s="37"/>
      <c r="W264" s="37"/>
      <c r="X264" s="37"/>
      <c r="Y264" s="37"/>
      <c r="Z264" s="37"/>
      <c r="AA264" s="37"/>
      <c r="AB264" s="37"/>
      <c r="AC264" s="37"/>
      <c r="AD264" s="37"/>
    </row>
    <row r="265" spans="1:30" s="38" customFormat="1" ht="280.8" customHeight="1" x14ac:dyDescent="0.45">
      <c r="A265" s="28" t="s">
        <v>311</v>
      </c>
      <c r="B265" s="28" t="s">
        <v>120</v>
      </c>
      <c r="C265" s="28" t="s">
        <v>732</v>
      </c>
      <c r="D265" s="28" t="s">
        <v>734</v>
      </c>
      <c r="E265" s="24" t="s">
        <v>735</v>
      </c>
      <c r="F265" s="28" t="str">
        <f t="shared" si="25"/>
        <v>Medir el Porcentaje de demandas sociales atendidas para procurar la gobernabilidad del Estado y fortalecer los canales de participación social y acciones gubernamentales con respecto al total de demandas recibidas</v>
      </c>
      <c r="G265" s="28" t="s">
        <v>49</v>
      </c>
      <c r="H265" s="30">
        <v>1</v>
      </c>
      <c r="I265" s="30">
        <v>1</v>
      </c>
      <c r="J265" s="28" t="s">
        <v>736</v>
      </c>
      <c r="K265" s="28" t="s">
        <v>36</v>
      </c>
      <c r="L265" s="28" t="s">
        <v>42</v>
      </c>
      <c r="M265" s="30">
        <v>1</v>
      </c>
      <c r="N265" s="24" t="s">
        <v>701</v>
      </c>
      <c r="O265" s="37"/>
      <c r="P265" s="37"/>
      <c r="Q265" s="37"/>
      <c r="R265" s="37"/>
      <c r="S265" s="37"/>
      <c r="T265" s="37"/>
      <c r="U265" s="37"/>
      <c r="V265" s="37"/>
      <c r="W265" s="37"/>
      <c r="X265" s="37"/>
      <c r="Y265" s="37"/>
      <c r="Z265" s="37"/>
      <c r="AA265" s="37"/>
      <c r="AB265" s="37"/>
      <c r="AC265" s="37"/>
      <c r="AD265" s="37"/>
    </row>
    <row r="266" spans="1:30" s="38" customFormat="1" ht="280.8" customHeight="1" x14ac:dyDescent="0.45">
      <c r="A266" s="28" t="s">
        <v>311</v>
      </c>
      <c r="B266" s="28" t="s">
        <v>120</v>
      </c>
      <c r="C266" s="28" t="s">
        <v>732</v>
      </c>
      <c r="D266" s="28" t="s">
        <v>1664</v>
      </c>
      <c r="E266" s="24" t="s">
        <v>737</v>
      </c>
      <c r="F266" s="28" t="str">
        <f t="shared" si="25"/>
        <v>Medir el Porcentaje de Dependencias Capacitadas en Materia de Derechos Humanos con respecto al total de Dependencias que integran el Poder Ejecutivo del Estado de Querétaro</v>
      </c>
      <c r="G266" s="28" t="s">
        <v>49</v>
      </c>
      <c r="H266" s="29" t="s">
        <v>107</v>
      </c>
      <c r="I266" s="30">
        <v>0.9</v>
      </c>
      <c r="J266" s="28" t="s">
        <v>738</v>
      </c>
      <c r="K266" s="28" t="s">
        <v>36</v>
      </c>
      <c r="L266" s="28" t="s">
        <v>42</v>
      </c>
      <c r="M266" s="30">
        <v>0.66669999999999996</v>
      </c>
      <c r="N266" s="24" t="s">
        <v>701</v>
      </c>
      <c r="O266" s="37"/>
      <c r="P266" s="37"/>
      <c r="Q266" s="37"/>
      <c r="R266" s="37"/>
      <c r="S266" s="37"/>
      <c r="T266" s="37"/>
      <c r="U266" s="37"/>
      <c r="V266" s="37"/>
      <c r="W266" s="37"/>
      <c r="X266" s="37"/>
      <c r="Y266" s="37"/>
      <c r="Z266" s="37"/>
      <c r="AA266" s="37"/>
      <c r="AB266" s="37"/>
      <c r="AC266" s="37"/>
      <c r="AD266" s="37"/>
    </row>
    <row r="267" spans="1:30" s="38" customFormat="1" ht="280.8" customHeight="1" x14ac:dyDescent="0.45">
      <c r="A267" s="28" t="s">
        <v>311</v>
      </c>
      <c r="B267" s="28" t="s">
        <v>120</v>
      </c>
      <c r="C267" s="28" t="s">
        <v>732</v>
      </c>
      <c r="D267" s="28" t="s">
        <v>739</v>
      </c>
      <c r="E267" s="24" t="s">
        <v>740</v>
      </c>
      <c r="F267" s="28" t="str">
        <f>"Medir la "&amp;E267</f>
        <v xml:space="preserve">Medir la Calificación promedio de satisfacción que otorgan los enlaces de las Dependencias que integran el Poder Ejecutivo del Estado de Querétaro a las capacitaciones impartidas en materia de Derechos Humanos
</v>
      </c>
      <c r="G267" s="28" t="s">
        <v>49</v>
      </c>
      <c r="H267" s="29" t="s">
        <v>107</v>
      </c>
      <c r="I267" s="29">
        <v>8</v>
      </c>
      <c r="J267" s="28" t="s">
        <v>741</v>
      </c>
      <c r="K267" s="28" t="s">
        <v>132</v>
      </c>
      <c r="L267" s="28" t="s">
        <v>42</v>
      </c>
      <c r="M267" s="28">
        <v>9.98</v>
      </c>
      <c r="N267" s="24" t="s">
        <v>701</v>
      </c>
      <c r="O267" s="37"/>
      <c r="P267" s="37"/>
      <c r="Q267" s="37"/>
      <c r="R267" s="37"/>
      <c r="S267" s="37"/>
      <c r="T267" s="37"/>
      <c r="U267" s="37"/>
      <c r="V267" s="37"/>
      <c r="W267" s="37"/>
      <c r="X267" s="37"/>
      <c r="Y267" s="37"/>
      <c r="Z267" s="37"/>
      <c r="AA267" s="37"/>
      <c r="AB267" s="37"/>
      <c r="AC267" s="37"/>
      <c r="AD267" s="37"/>
    </row>
    <row r="268" spans="1:30" s="38" customFormat="1" ht="280.8" customHeight="1" x14ac:dyDescent="0.45">
      <c r="A268" s="28" t="s">
        <v>311</v>
      </c>
      <c r="B268" s="28" t="s">
        <v>120</v>
      </c>
      <c r="C268" s="28" t="s">
        <v>742</v>
      </c>
      <c r="D268" s="28" t="s">
        <v>698</v>
      </c>
      <c r="E268" s="24" t="s">
        <v>699</v>
      </c>
      <c r="F268" s="28" t="str">
        <f>"Medir el "&amp;E268</f>
        <v>Medir el Lugar nacional en el factor de Derechos Fundamentales del Índice del Estado de Derecho</v>
      </c>
      <c r="G268" s="28" t="s">
        <v>25</v>
      </c>
      <c r="H268" s="29">
        <v>1</v>
      </c>
      <c r="I268" s="29">
        <v>2</v>
      </c>
      <c r="J268" s="28" t="s">
        <v>700</v>
      </c>
      <c r="K268" s="28" t="s">
        <v>29</v>
      </c>
      <c r="L268" s="28" t="s">
        <v>30</v>
      </c>
      <c r="M268" s="28" t="s">
        <v>31</v>
      </c>
      <c r="N268" s="24" t="s">
        <v>701</v>
      </c>
      <c r="O268" s="37"/>
      <c r="P268" s="37"/>
      <c r="Q268" s="37"/>
      <c r="R268" s="37"/>
      <c r="S268" s="37"/>
      <c r="T268" s="37"/>
      <c r="U268" s="37"/>
      <c r="V268" s="37"/>
      <c r="W268" s="37"/>
      <c r="X268" s="37"/>
      <c r="Y268" s="37"/>
      <c r="Z268" s="37"/>
      <c r="AA268" s="37"/>
      <c r="AB268" s="37"/>
      <c r="AC268" s="37"/>
      <c r="AD268" s="37"/>
    </row>
    <row r="269" spans="1:30" s="38" customFormat="1" ht="280.8" customHeight="1" x14ac:dyDescent="0.45">
      <c r="A269" s="39" t="s">
        <v>1660</v>
      </c>
      <c r="B269" s="40"/>
      <c r="C269" s="40"/>
      <c r="D269" s="40"/>
      <c r="E269" s="40"/>
      <c r="F269" s="40"/>
      <c r="G269" s="40"/>
      <c r="H269" s="40"/>
      <c r="I269" s="40"/>
      <c r="J269" s="40"/>
      <c r="K269" s="40"/>
      <c r="L269" s="40"/>
      <c r="M269" s="40"/>
      <c r="N269" s="41"/>
      <c r="O269" s="37"/>
      <c r="P269" s="37"/>
      <c r="Q269" s="37"/>
      <c r="R269" s="37"/>
      <c r="S269" s="37"/>
      <c r="T269" s="37"/>
      <c r="U269" s="37"/>
      <c r="V269" s="37"/>
      <c r="W269" s="37"/>
      <c r="X269" s="37"/>
      <c r="Y269" s="37"/>
      <c r="Z269" s="37"/>
      <c r="AA269" s="37"/>
      <c r="AB269" s="37"/>
      <c r="AC269" s="37"/>
      <c r="AD269" s="37"/>
    </row>
    <row r="270" spans="1:30" s="38" customFormat="1" ht="280.8" customHeight="1" x14ac:dyDescent="0.45">
      <c r="A270" s="28" t="s">
        <v>311</v>
      </c>
      <c r="B270" s="28" t="s">
        <v>120</v>
      </c>
      <c r="C270" s="28" t="s">
        <v>742</v>
      </c>
      <c r="D270" s="28" t="s">
        <v>743</v>
      </c>
      <c r="E270" s="24" t="s">
        <v>744</v>
      </c>
      <c r="F270" s="28" t="str">
        <f>"Medir los "&amp;E270</f>
        <v>Medir los Días promedio de respuesta para la atención a solicitudes de las unidades administrativas que integran la SEGOB</v>
      </c>
      <c r="G270" s="28" t="s">
        <v>49</v>
      </c>
      <c r="H270" s="29">
        <v>1.46</v>
      </c>
      <c r="I270" s="29">
        <v>2</v>
      </c>
      <c r="J270" s="28" t="s">
        <v>745</v>
      </c>
      <c r="K270" s="28" t="s">
        <v>132</v>
      </c>
      <c r="L270" s="28" t="s">
        <v>42</v>
      </c>
      <c r="M270" s="28">
        <v>1.82</v>
      </c>
      <c r="N270" s="24" t="s">
        <v>701</v>
      </c>
      <c r="O270" s="37"/>
      <c r="P270" s="37"/>
      <c r="Q270" s="37"/>
      <c r="R270" s="37"/>
      <c r="S270" s="37"/>
      <c r="T270" s="37"/>
      <c r="U270" s="37"/>
      <c r="V270" s="37"/>
      <c r="W270" s="37"/>
      <c r="X270" s="37"/>
      <c r="Y270" s="37"/>
      <c r="Z270" s="37"/>
      <c r="AA270" s="37"/>
      <c r="AB270" s="37"/>
      <c r="AC270" s="37"/>
      <c r="AD270" s="37"/>
    </row>
    <row r="271" spans="1:30" s="38" customFormat="1" ht="280.8" customHeight="1" x14ac:dyDescent="0.45">
      <c r="A271" s="28" t="s">
        <v>311</v>
      </c>
      <c r="B271" s="28" t="s">
        <v>120</v>
      </c>
      <c r="C271" s="28" t="s">
        <v>742</v>
      </c>
      <c r="D271" s="28" t="s">
        <v>1665</v>
      </c>
      <c r="E271" s="24" t="s">
        <v>746</v>
      </c>
      <c r="F271" s="28" t="str">
        <f t="shared" ref="F271:F272" si="26">"Medir el "&amp;E271</f>
        <v>Medir el Porcentaje de solicitudes atendidas con Firma inscrita en el Registro Estatal de Firmas con respecto al total de solicitudes recibidas</v>
      </c>
      <c r="G271" s="28" t="s">
        <v>49</v>
      </c>
      <c r="H271" s="30">
        <v>1</v>
      </c>
      <c r="I271" s="30">
        <v>0.95</v>
      </c>
      <c r="J271" s="28" t="s">
        <v>747</v>
      </c>
      <c r="K271" s="28" t="s">
        <v>36</v>
      </c>
      <c r="L271" s="28" t="s">
        <v>42</v>
      </c>
      <c r="M271" s="30">
        <v>0.99829999999999997</v>
      </c>
      <c r="N271" s="24" t="s">
        <v>701</v>
      </c>
      <c r="O271" s="37"/>
      <c r="P271" s="37"/>
      <c r="Q271" s="37"/>
      <c r="R271" s="37"/>
      <c r="S271" s="37"/>
      <c r="T271" s="37"/>
      <c r="U271" s="37"/>
      <c r="V271" s="37"/>
      <c r="W271" s="37"/>
      <c r="X271" s="37"/>
      <c r="Y271" s="37"/>
      <c r="Z271" s="37"/>
      <c r="AA271" s="37"/>
      <c r="AB271" s="37"/>
      <c r="AC271" s="37"/>
      <c r="AD271" s="37"/>
    </row>
    <row r="272" spans="1:30" s="38" customFormat="1" ht="280.8" customHeight="1" x14ac:dyDescent="0.45">
      <c r="A272" s="28" t="s">
        <v>311</v>
      </c>
      <c r="B272" s="28" t="s">
        <v>120</v>
      </c>
      <c r="C272" s="28" t="s">
        <v>742</v>
      </c>
      <c r="D272" s="28" t="s">
        <v>748</v>
      </c>
      <c r="E272" s="24" t="s">
        <v>749</v>
      </c>
      <c r="F272" s="28" t="str">
        <f t="shared" si="26"/>
        <v>Medir el Porcentaje de solicitudes de apoyo para eventos atendidas con respecto al total de solicitudes de eventos procedentes</v>
      </c>
      <c r="G272" s="28" t="s">
        <v>49</v>
      </c>
      <c r="H272" s="30">
        <v>1</v>
      </c>
      <c r="I272" s="30">
        <v>0.95</v>
      </c>
      <c r="J272" s="28" t="s">
        <v>750</v>
      </c>
      <c r="K272" s="28" t="s">
        <v>36</v>
      </c>
      <c r="L272" s="28" t="s">
        <v>58</v>
      </c>
      <c r="M272" s="28" t="s">
        <v>31</v>
      </c>
      <c r="N272" s="24" t="s">
        <v>701</v>
      </c>
      <c r="O272" s="37"/>
      <c r="P272" s="37"/>
      <c r="Q272" s="37"/>
      <c r="R272" s="37"/>
      <c r="S272" s="37"/>
      <c r="T272" s="37"/>
      <c r="U272" s="37"/>
      <c r="V272" s="37"/>
      <c r="W272" s="37"/>
      <c r="X272" s="37"/>
      <c r="Y272" s="37"/>
      <c r="Z272" s="37"/>
      <c r="AA272" s="37"/>
      <c r="AB272" s="37"/>
      <c r="AC272" s="37"/>
      <c r="AD272" s="37"/>
    </row>
    <row r="273" spans="1:30" s="38" customFormat="1" ht="280.8" customHeight="1" x14ac:dyDescent="0.45">
      <c r="A273" s="28" t="s">
        <v>311</v>
      </c>
      <c r="B273" s="28" t="s">
        <v>120</v>
      </c>
      <c r="C273" s="28" t="s">
        <v>751</v>
      </c>
      <c r="D273" s="28" t="s">
        <v>698</v>
      </c>
      <c r="E273" s="24" t="s">
        <v>699</v>
      </c>
      <c r="F273" s="28" t="str">
        <f t="shared" ref="F273:F281" si="27">"Medir el "&amp;E273</f>
        <v>Medir el Lugar nacional en el factor de Derechos Fundamentales del Índice del Estado de Derecho</v>
      </c>
      <c r="G273" s="28" t="s">
        <v>25</v>
      </c>
      <c r="H273" s="29">
        <v>1</v>
      </c>
      <c r="I273" s="29">
        <v>2</v>
      </c>
      <c r="J273" s="28" t="s">
        <v>752</v>
      </c>
      <c r="K273" s="28" t="s">
        <v>29</v>
      </c>
      <c r="L273" s="28" t="s">
        <v>30</v>
      </c>
      <c r="M273" s="28" t="s">
        <v>31</v>
      </c>
      <c r="N273" s="24" t="s">
        <v>753</v>
      </c>
      <c r="O273" s="37"/>
      <c r="P273" s="37"/>
      <c r="Q273" s="37"/>
      <c r="R273" s="37"/>
      <c r="S273" s="37"/>
      <c r="T273" s="37"/>
      <c r="U273" s="37"/>
      <c r="V273" s="37"/>
      <c r="W273" s="37"/>
      <c r="X273" s="37"/>
      <c r="Y273" s="37"/>
      <c r="Z273" s="37"/>
      <c r="AA273" s="37"/>
      <c r="AB273" s="37"/>
      <c r="AC273" s="37"/>
      <c r="AD273" s="37"/>
    </row>
    <row r="274" spans="1:30" s="38" customFormat="1" ht="280.8" customHeight="1" x14ac:dyDescent="0.45">
      <c r="A274" s="28" t="s">
        <v>311</v>
      </c>
      <c r="B274" s="28" t="s">
        <v>120</v>
      </c>
      <c r="C274" s="28" t="s">
        <v>751</v>
      </c>
      <c r="D274" s="28" t="s">
        <v>754</v>
      </c>
      <c r="E274" s="24" t="s">
        <v>755</v>
      </c>
      <c r="F274" s="28" t="str">
        <f t="shared" si="27"/>
        <v>Medir el Porcentaje de municipios a los que se les brindó asesoría técnica o se les prestó algún servicio por parte del CEDEM con respecto al total de municipios en el estado</v>
      </c>
      <c r="G274" s="28" t="s">
        <v>25</v>
      </c>
      <c r="H274" s="30">
        <v>1</v>
      </c>
      <c r="I274" s="30">
        <v>1</v>
      </c>
      <c r="J274" s="28" t="s">
        <v>756</v>
      </c>
      <c r="K274" s="28" t="s">
        <v>36</v>
      </c>
      <c r="L274" s="28" t="s">
        <v>30</v>
      </c>
      <c r="M274" s="28" t="s">
        <v>31</v>
      </c>
      <c r="N274" s="24" t="s">
        <v>753</v>
      </c>
      <c r="O274" s="37"/>
      <c r="P274" s="37"/>
      <c r="Q274" s="37"/>
      <c r="R274" s="37"/>
      <c r="S274" s="37"/>
      <c r="T274" s="37"/>
      <c r="U274" s="37"/>
      <c r="V274" s="37"/>
      <c r="W274" s="37"/>
      <c r="X274" s="37"/>
      <c r="Y274" s="37"/>
      <c r="Z274" s="37"/>
      <c r="AA274" s="37"/>
      <c r="AB274" s="37"/>
      <c r="AC274" s="37"/>
      <c r="AD274" s="37"/>
    </row>
    <row r="275" spans="1:30" s="38" customFormat="1" ht="280.8" customHeight="1" x14ac:dyDescent="0.45">
      <c r="A275" s="28" t="s">
        <v>311</v>
      </c>
      <c r="B275" s="28" t="s">
        <v>120</v>
      </c>
      <c r="C275" s="28" t="s">
        <v>751</v>
      </c>
      <c r="D275" s="28" t="s">
        <v>757</v>
      </c>
      <c r="E275" s="24" t="s">
        <v>758</v>
      </c>
      <c r="F275" s="28" t="str">
        <f t="shared" si="27"/>
        <v>Medir el Porcentaje de actividades para el fortalecimiento de capacidades municipales realizadas con respecto al total de  actividades promocionadas</v>
      </c>
      <c r="G275" s="28" t="s">
        <v>49</v>
      </c>
      <c r="H275" s="30">
        <v>1</v>
      </c>
      <c r="I275" s="30">
        <v>1</v>
      </c>
      <c r="J275" s="28" t="s">
        <v>759</v>
      </c>
      <c r="K275" s="28" t="s">
        <v>36</v>
      </c>
      <c r="L275" s="28" t="s">
        <v>42</v>
      </c>
      <c r="M275" s="30">
        <v>1</v>
      </c>
      <c r="N275" s="24" t="s">
        <v>753</v>
      </c>
      <c r="O275" s="37"/>
      <c r="P275" s="37"/>
      <c r="Q275" s="37"/>
      <c r="R275" s="37"/>
      <c r="S275" s="37"/>
      <c r="T275" s="37"/>
      <c r="U275" s="37"/>
      <c r="V275" s="37"/>
      <c r="W275" s="37"/>
      <c r="X275" s="37"/>
      <c r="Y275" s="37"/>
      <c r="Z275" s="37"/>
      <c r="AA275" s="37"/>
      <c r="AB275" s="37"/>
      <c r="AC275" s="37"/>
      <c r="AD275" s="37"/>
    </row>
    <row r="276" spans="1:30" s="38" customFormat="1" ht="280.8" customHeight="1" x14ac:dyDescent="0.45">
      <c r="A276" s="28" t="s">
        <v>311</v>
      </c>
      <c r="B276" s="28" t="s">
        <v>120</v>
      </c>
      <c r="C276" s="28" t="s">
        <v>751</v>
      </c>
      <c r="D276" s="28" t="s">
        <v>760</v>
      </c>
      <c r="E276" s="24" t="s">
        <v>761</v>
      </c>
      <c r="F276" s="28" t="str">
        <f t="shared" si="27"/>
        <v>Medir el Porcentaje de las y los servidores públicos municipales capacitados con respecto al total de las y los servidores públicos  municipales  a capacitar</v>
      </c>
      <c r="G276" s="28" t="s">
        <v>49</v>
      </c>
      <c r="H276" s="30">
        <v>1</v>
      </c>
      <c r="I276" s="30">
        <v>1</v>
      </c>
      <c r="J276" s="28" t="s">
        <v>762</v>
      </c>
      <c r="K276" s="28" t="s">
        <v>36</v>
      </c>
      <c r="L276" s="28" t="s">
        <v>42</v>
      </c>
      <c r="M276" s="30">
        <v>1</v>
      </c>
      <c r="N276" s="24" t="s">
        <v>753</v>
      </c>
      <c r="O276" s="37"/>
      <c r="P276" s="37"/>
      <c r="Q276" s="37"/>
      <c r="R276" s="37"/>
      <c r="S276" s="37"/>
      <c r="T276" s="37"/>
      <c r="U276" s="37"/>
      <c r="V276" s="37"/>
      <c r="W276" s="37"/>
      <c r="X276" s="37"/>
      <c r="Y276" s="37"/>
      <c r="Z276" s="37"/>
      <c r="AA276" s="37"/>
      <c r="AB276" s="37"/>
      <c r="AC276" s="37"/>
      <c r="AD276" s="37"/>
    </row>
    <row r="277" spans="1:30" s="38" customFormat="1" ht="280.8" customHeight="1" x14ac:dyDescent="0.45">
      <c r="A277" s="28" t="s">
        <v>311</v>
      </c>
      <c r="B277" s="28" t="s">
        <v>120</v>
      </c>
      <c r="C277" s="28" t="s">
        <v>751</v>
      </c>
      <c r="D277" s="28" t="s">
        <v>760</v>
      </c>
      <c r="E277" s="24" t="s">
        <v>763</v>
      </c>
      <c r="F277" s="28" t="str">
        <f t="shared" si="27"/>
        <v>Medir el Porcentaje de capacitaciones realizadas con respecto al total de capacitaciones programadas</v>
      </c>
      <c r="G277" s="28" t="s">
        <v>49</v>
      </c>
      <c r="H277" s="30">
        <v>1</v>
      </c>
      <c r="I277" s="30">
        <v>1</v>
      </c>
      <c r="J277" s="28" t="s">
        <v>764</v>
      </c>
      <c r="K277" s="28" t="s">
        <v>36</v>
      </c>
      <c r="L277" s="28" t="s">
        <v>42</v>
      </c>
      <c r="M277" s="30">
        <v>1</v>
      </c>
      <c r="N277" s="24" t="s">
        <v>753</v>
      </c>
      <c r="O277" s="37"/>
      <c r="P277" s="37"/>
      <c r="Q277" s="37"/>
      <c r="R277" s="37"/>
      <c r="S277" s="37"/>
      <c r="T277" s="37"/>
      <c r="U277" s="37"/>
      <c r="V277" s="37"/>
      <c r="W277" s="37"/>
      <c r="X277" s="37"/>
      <c r="Y277" s="37"/>
      <c r="Z277" s="37"/>
      <c r="AA277" s="37"/>
      <c r="AB277" s="37"/>
      <c r="AC277" s="37"/>
      <c r="AD277" s="37"/>
    </row>
    <row r="278" spans="1:30" s="38" customFormat="1" ht="280.8" customHeight="1" x14ac:dyDescent="0.45">
      <c r="A278" s="39" t="s">
        <v>1660</v>
      </c>
      <c r="B278" s="40"/>
      <c r="C278" s="40"/>
      <c r="D278" s="40"/>
      <c r="E278" s="40"/>
      <c r="F278" s="40"/>
      <c r="G278" s="40"/>
      <c r="H278" s="40"/>
      <c r="I278" s="40"/>
      <c r="J278" s="40"/>
      <c r="K278" s="40"/>
      <c r="L278" s="40"/>
      <c r="M278" s="40"/>
      <c r="N278" s="41"/>
      <c r="O278" s="37"/>
      <c r="P278" s="37"/>
      <c r="Q278" s="37"/>
      <c r="R278" s="37"/>
      <c r="S278" s="37"/>
      <c r="T278" s="37"/>
      <c r="U278" s="37"/>
      <c r="V278" s="37"/>
      <c r="W278" s="37"/>
      <c r="X278" s="37"/>
      <c r="Y278" s="37"/>
      <c r="Z278" s="37"/>
      <c r="AA278" s="37"/>
      <c r="AB278" s="37"/>
      <c r="AC278" s="37"/>
      <c r="AD278" s="37"/>
    </row>
    <row r="279" spans="1:30" s="38" customFormat="1" ht="280.8" customHeight="1" x14ac:dyDescent="0.45">
      <c r="A279" s="28" t="s">
        <v>311</v>
      </c>
      <c r="B279" s="28" t="s">
        <v>120</v>
      </c>
      <c r="C279" s="28" t="s">
        <v>751</v>
      </c>
      <c r="D279" s="28" t="s">
        <v>765</v>
      </c>
      <c r="E279" s="24" t="s">
        <v>766</v>
      </c>
      <c r="F279" s="28" t="str">
        <f t="shared" si="27"/>
        <v>Medir el Porcentaje de asesorías técnicas o gestorías requeridas al CEDEM por parte de los municipios que fueron brindadas con respecto al total de las asesorías técnicas y gestorías que le fueron requeridas al CEDEM</v>
      </c>
      <c r="G279" s="28" t="s">
        <v>49</v>
      </c>
      <c r="H279" s="30">
        <v>1</v>
      </c>
      <c r="I279" s="30">
        <v>1</v>
      </c>
      <c r="J279" s="28" t="s">
        <v>767</v>
      </c>
      <c r="K279" s="28" t="s">
        <v>36</v>
      </c>
      <c r="L279" s="28" t="s">
        <v>42</v>
      </c>
      <c r="M279" s="30">
        <v>1</v>
      </c>
      <c r="N279" s="24" t="s">
        <v>753</v>
      </c>
      <c r="O279" s="37"/>
      <c r="P279" s="37"/>
      <c r="Q279" s="37"/>
      <c r="R279" s="37"/>
      <c r="S279" s="37"/>
      <c r="T279" s="37"/>
      <c r="U279" s="37"/>
      <c r="V279" s="37"/>
      <c r="W279" s="37"/>
      <c r="X279" s="37"/>
      <c r="Y279" s="37"/>
      <c r="Z279" s="37"/>
      <c r="AA279" s="37"/>
      <c r="AB279" s="37"/>
      <c r="AC279" s="37"/>
      <c r="AD279" s="37"/>
    </row>
    <row r="280" spans="1:30" s="38" customFormat="1" ht="280.8" customHeight="1" x14ac:dyDescent="0.45">
      <c r="A280" s="28" t="s">
        <v>311</v>
      </c>
      <c r="B280" s="28" t="s">
        <v>120</v>
      </c>
      <c r="C280" s="28" t="s">
        <v>751</v>
      </c>
      <c r="D280" s="28" t="s">
        <v>768</v>
      </c>
      <c r="E280" s="24" t="s">
        <v>769</v>
      </c>
      <c r="F280" s="28" t="str">
        <f t="shared" si="27"/>
        <v>Medir el Porcentaje de acuerdos y convenios de vinculación realizados con respecto al total  de acuerdos y convenios de vinculación  a realizar</v>
      </c>
      <c r="G280" s="28" t="s">
        <v>49</v>
      </c>
      <c r="H280" s="30">
        <v>1</v>
      </c>
      <c r="I280" s="30">
        <v>1</v>
      </c>
      <c r="J280" s="28" t="s">
        <v>770</v>
      </c>
      <c r="K280" s="28" t="s">
        <v>36</v>
      </c>
      <c r="L280" s="28" t="s">
        <v>58</v>
      </c>
      <c r="M280" s="28" t="s">
        <v>31</v>
      </c>
      <c r="N280" s="24" t="s">
        <v>753</v>
      </c>
      <c r="O280" s="37"/>
      <c r="P280" s="37"/>
      <c r="Q280" s="37"/>
      <c r="R280" s="37"/>
      <c r="S280" s="37"/>
      <c r="T280" s="37"/>
      <c r="U280" s="37"/>
      <c r="V280" s="37"/>
      <c r="W280" s="37"/>
      <c r="X280" s="37"/>
      <c r="Y280" s="37"/>
      <c r="Z280" s="37"/>
      <c r="AA280" s="37"/>
      <c r="AB280" s="37"/>
      <c r="AC280" s="37"/>
      <c r="AD280" s="37"/>
    </row>
    <row r="281" spans="1:30" s="38" customFormat="1" ht="280.8" customHeight="1" x14ac:dyDescent="0.45">
      <c r="A281" s="28" t="s">
        <v>311</v>
      </c>
      <c r="B281" s="28" t="s">
        <v>120</v>
      </c>
      <c r="C281" s="28" t="s">
        <v>751</v>
      </c>
      <c r="D281" s="28" t="s">
        <v>771</v>
      </c>
      <c r="E281" s="24" t="s">
        <v>772</v>
      </c>
      <c r="F281" s="28" t="str">
        <f t="shared" si="27"/>
        <v>Medir el Porcentaje  de vinculaciones interinstitucionales bajo responsabilidad del CEDEM cumplidas con respecto al total de vinculaciones bajo responsabilidad del CEDEM</v>
      </c>
      <c r="G281" s="28" t="s">
        <v>49</v>
      </c>
      <c r="H281" s="30">
        <v>1</v>
      </c>
      <c r="I281" s="30">
        <v>1</v>
      </c>
      <c r="J281" s="28" t="s">
        <v>773</v>
      </c>
      <c r="K281" s="28" t="s">
        <v>36</v>
      </c>
      <c r="L281" s="28" t="s">
        <v>58</v>
      </c>
      <c r="M281" s="28" t="s">
        <v>31</v>
      </c>
      <c r="N281" s="24" t="s">
        <v>753</v>
      </c>
      <c r="O281" s="37"/>
      <c r="P281" s="37"/>
      <c r="Q281" s="37"/>
      <c r="R281" s="37"/>
      <c r="S281" s="37"/>
      <c r="T281" s="37"/>
      <c r="U281" s="37"/>
      <c r="V281" s="37"/>
      <c r="W281" s="37"/>
      <c r="X281" s="37"/>
      <c r="Y281" s="37"/>
      <c r="Z281" s="37"/>
      <c r="AA281" s="37"/>
      <c r="AB281" s="37"/>
      <c r="AC281" s="37"/>
      <c r="AD281" s="37"/>
    </row>
    <row r="282" spans="1:30" s="38" customFormat="1" ht="280.8" customHeight="1" x14ac:dyDescent="0.45">
      <c r="A282" s="28" t="s">
        <v>696</v>
      </c>
      <c r="B282" s="28" t="s">
        <v>20</v>
      </c>
      <c r="C282" s="28" t="s">
        <v>774</v>
      </c>
      <c r="D282" s="28" t="s">
        <v>698</v>
      </c>
      <c r="E282" s="24" t="s">
        <v>699</v>
      </c>
      <c r="F282" s="28" t="str">
        <f t="shared" ref="F282:F289" si="28">"Medir "&amp;E282</f>
        <v>Medir Lugar nacional en el factor de Derechos Fundamentales del Índice del Estado de Derecho</v>
      </c>
      <c r="G282" s="28" t="s">
        <v>25</v>
      </c>
      <c r="H282" s="29">
        <v>1</v>
      </c>
      <c r="I282" s="29">
        <v>2</v>
      </c>
      <c r="J282" s="28" t="s">
        <v>752</v>
      </c>
      <c r="K282" s="28" t="s">
        <v>29</v>
      </c>
      <c r="L282" s="28" t="s">
        <v>30</v>
      </c>
      <c r="M282" s="28" t="s">
        <v>31</v>
      </c>
      <c r="N282" s="24" t="s">
        <v>775</v>
      </c>
      <c r="O282" s="37"/>
      <c r="P282" s="37"/>
      <c r="Q282" s="37"/>
      <c r="R282" s="37"/>
      <c r="S282" s="37"/>
      <c r="T282" s="37"/>
      <c r="U282" s="37"/>
      <c r="V282" s="37"/>
      <c r="W282" s="37"/>
      <c r="X282" s="37"/>
      <c r="Y282" s="37"/>
      <c r="Z282" s="37"/>
      <c r="AA282" s="37"/>
      <c r="AB282" s="37"/>
      <c r="AC282" s="37"/>
      <c r="AD282" s="37"/>
    </row>
    <row r="283" spans="1:30" s="38" customFormat="1" ht="280.8" customHeight="1" x14ac:dyDescent="0.45">
      <c r="A283" s="28" t="s">
        <v>696</v>
      </c>
      <c r="B283" s="28" t="s">
        <v>20</v>
      </c>
      <c r="C283" s="28" t="s">
        <v>774</v>
      </c>
      <c r="D283" s="28" t="s">
        <v>776</v>
      </c>
      <c r="E283" s="24" t="s">
        <v>777</v>
      </c>
      <c r="F283" s="28" t="str">
        <f t="shared" si="28"/>
        <v>Medir Tasa de fecundidad adolescente de mujeres de 15 a 19 años en el estado de Querétaro (Nacimientos de madres de 15 a 19 años por cada 1,000 mujeres de 15 a 19 años del estado de Querétaro)</v>
      </c>
      <c r="G283" s="28" t="s">
        <v>25</v>
      </c>
      <c r="H283" s="28">
        <v>27.08</v>
      </c>
      <c r="I283" s="29">
        <v>26</v>
      </c>
      <c r="J283" s="28" t="s">
        <v>778</v>
      </c>
      <c r="K283" s="28" t="s">
        <v>36</v>
      </c>
      <c r="L283" s="28" t="s">
        <v>30</v>
      </c>
      <c r="M283" s="28" t="s">
        <v>31</v>
      </c>
      <c r="N283" s="24" t="s">
        <v>775</v>
      </c>
      <c r="O283" s="37"/>
      <c r="P283" s="37"/>
      <c r="Q283" s="37"/>
      <c r="R283" s="37"/>
      <c r="S283" s="37"/>
      <c r="T283" s="37"/>
      <c r="U283" s="37"/>
      <c r="V283" s="37"/>
      <c r="W283" s="37"/>
      <c r="X283" s="37"/>
      <c r="Y283" s="37"/>
      <c r="Z283" s="37"/>
      <c r="AA283" s="37"/>
      <c r="AB283" s="37"/>
      <c r="AC283" s="37"/>
      <c r="AD283" s="37"/>
    </row>
    <row r="284" spans="1:30" s="38" customFormat="1" ht="280.8" customHeight="1" x14ac:dyDescent="0.45">
      <c r="A284" s="28" t="s">
        <v>696</v>
      </c>
      <c r="B284" s="28" t="s">
        <v>20</v>
      </c>
      <c r="C284" s="28" t="s">
        <v>774</v>
      </c>
      <c r="D284" s="28" t="s">
        <v>779</v>
      </c>
      <c r="E284" s="24" t="s">
        <v>780</v>
      </c>
      <c r="F284" s="28" t="str">
        <f t="shared" si="28"/>
        <v>Medir Porcentaje de programas nuevos de Radio Zona Libre transmitidos con respecto al total de programas de Radio Zona Libre</v>
      </c>
      <c r="G284" s="28" t="s">
        <v>49</v>
      </c>
      <c r="H284" s="30">
        <v>0.96130000000000004</v>
      </c>
      <c r="I284" s="30">
        <v>1</v>
      </c>
      <c r="J284" s="28" t="s">
        <v>781</v>
      </c>
      <c r="K284" s="28" t="s">
        <v>36</v>
      </c>
      <c r="L284" s="28" t="s">
        <v>42</v>
      </c>
      <c r="M284" s="30">
        <v>1</v>
      </c>
      <c r="N284" s="24" t="s">
        <v>775</v>
      </c>
      <c r="O284" s="37"/>
      <c r="P284" s="37"/>
      <c r="Q284" s="37"/>
      <c r="R284" s="37"/>
      <c r="S284" s="37"/>
      <c r="T284" s="37"/>
      <c r="U284" s="37"/>
      <c r="V284" s="37"/>
      <c r="W284" s="37"/>
      <c r="X284" s="37"/>
      <c r="Y284" s="37"/>
      <c r="Z284" s="37"/>
      <c r="AA284" s="37"/>
      <c r="AB284" s="37"/>
      <c r="AC284" s="37"/>
      <c r="AD284" s="37"/>
    </row>
    <row r="285" spans="1:30" s="38" customFormat="1" ht="280.8" customHeight="1" x14ac:dyDescent="0.45">
      <c r="A285" s="28" t="s">
        <v>696</v>
      </c>
      <c r="B285" s="28" t="s">
        <v>20</v>
      </c>
      <c r="C285" s="28" t="s">
        <v>774</v>
      </c>
      <c r="D285" s="28" t="s">
        <v>782</v>
      </c>
      <c r="E285" s="24" t="s">
        <v>783</v>
      </c>
      <c r="F285" s="28" t="str">
        <f t="shared" si="28"/>
        <v>Medir Porcentaje de asistentes a las sesiones del Grupo Estatal para la Prevención del Embarazo en Adolescentes (GEPEA) con respecto al total de Instituciones que conforman el Grupo Estatal para la Prevención del Embarazo en Adolescentes (GEPEA)</v>
      </c>
      <c r="G285" s="28" t="s">
        <v>49</v>
      </c>
      <c r="H285" s="30">
        <v>0.94120000000000004</v>
      </c>
      <c r="I285" s="30">
        <v>0.9</v>
      </c>
      <c r="J285" s="28" t="s">
        <v>784</v>
      </c>
      <c r="K285" s="28" t="s">
        <v>36</v>
      </c>
      <c r="L285" s="28" t="s">
        <v>58</v>
      </c>
      <c r="M285" s="28" t="s">
        <v>31</v>
      </c>
      <c r="N285" s="24" t="s">
        <v>775</v>
      </c>
      <c r="O285" s="37"/>
      <c r="P285" s="37"/>
      <c r="Q285" s="37"/>
      <c r="R285" s="37"/>
      <c r="S285" s="37"/>
      <c r="T285" s="37"/>
      <c r="U285" s="37"/>
      <c r="V285" s="37"/>
      <c r="W285" s="37"/>
      <c r="X285" s="37"/>
      <c r="Y285" s="37"/>
      <c r="Z285" s="37"/>
      <c r="AA285" s="37"/>
      <c r="AB285" s="37"/>
      <c r="AC285" s="37"/>
      <c r="AD285" s="37"/>
    </row>
    <row r="286" spans="1:30" s="38" customFormat="1" ht="280.8" customHeight="1" x14ac:dyDescent="0.45">
      <c r="A286" s="28" t="s">
        <v>696</v>
      </c>
      <c r="B286" s="28" t="s">
        <v>20</v>
      </c>
      <c r="C286" s="28" t="s">
        <v>774</v>
      </c>
      <c r="D286" s="28" t="s">
        <v>785</v>
      </c>
      <c r="E286" s="24" t="s">
        <v>786</v>
      </c>
      <c r="F286" s="28" t="str">
        <f t="shared" si="28"/>
        <v>Medir Promedio de interacciones registradas en la página de Facebook de Zona Libre (likes y comentarios)</v>
      </c>
      <c r="G286" s="28" t="s">
        <v>49</v>
      </c>
      <c r="H286" s="28">
        <v>5.54</v>
      </c>
      <c r="I286" s="29">
        <v>5</v>
      </c>
      <c r="J286" s="28" t="s">
        <v>787</v>
      </c>
      <c r="K286" s="28" t="s">
        <v>132</v>
      </c>
      <c r="L286" s="28" t="s">
        <v>42</v>
      </c>
      <c r="M286" s="28">
        <v>6.77</v>
      </c>
      <c r="N286" s="24" t="s">
        <v>775</v>
      </c>
      <c r="O286" s="37"/>
      <c r="P286" s="37"/>
      <c r="Q286" s="37"/>
      <c r="R286" s="37"/>
      <c r="S286" s="37"/>
      <c r="T286" s="37"/>
      <c r="U286" s="37"/>
      <c r="V286" s="37"/>
      <c r="W286" s="37"/>
      <c r="X286" s="37"/>
      <c r="Y286" s="37"/>
      <c r="Z286" s="37"/>
      <c r="AA286" s="37"/>
      <c r="AB286" s="37"/>
      <c r="AC286" s="37"/>
      <c r="AD286" s="37"/>
    </row>
    <row r="287" spans="1:30" s="38" customFormat="1" ht="280.8" customHeight="1" x14ac:dyDescent="0.45">
      <c r="A287" s="39" t="s">
        <v>1660</v>
      </c>
      <c r="B287" s="40"/>
      <c r="C287" s="40"/>
      <c r="D287" s="40"/>
      <c r="E287" s="40"/>
      <c r="F287" s="40"/>
      <c r="G287" s="40"/>
      <c r="H287" s="40"/>
      <c r="I287" s="40"/>
      <c r="J287" s="40"/>
      <c r="K287" s="40"/>
      <c r="L287" s="40"/>
      <c r="M287" s="40"/>
      <c r="N287" s="41"/>
      <c r="O287" s="37"/>
      <c r="P287" s="37"/>
      <c r="Q287" s="37"/>
      <c r="R287" s="37"/>
      <c r="S287" s="37"/>
      <c r="T287" s="37"/>
      <c r="U287" s="37"/>
      <c r="V287" s="37"/>
      <c r="W287" s="37"/>
      <c r="X287" s="37"/>
      <c r="Y287" s="37"/>
      <c r="Z287" s="37"/>
      <c r="AA287" s="37"/>
      <c r="AB287" s="37"/>
      <c r="AC287" s="37"/>
      <c r="AD287" s="37"/>
    </row>
    <row r="288" spans="1:30" s="38" customFormat="1" ht="280.8" customHeight="1" x14ac:dyDescent="0.45">
      <c r="A288" s="28" t="s">
        <v>696</v>
      </c>
      <c r="B288" s="28" t="s">
        <v>20</v>
      </c>
      <c r="C288" s="28" t="s">
        <v>774</v>
      </c>
      <c r="D288" s="28" t="s">
        <v>788</v>
      </c>
      <c r="E288" s="24" t="s">
        <v>789</v>
      </c>
      <c r="F288" s="28" t="str">
        <f t="shared" si="28"/>
        <v>Medir Promedio de documentos de análisis demográfico realizados</v>
      </c>
      <c r="G288" s="28" t="s">
        <v>49</v>
      </c>
      <c r="H288" s="28">
        <v>29.92</v>
      </c>
      <c r="I288" s="29">
        <v>24</v>
      </c>
      <c r="J288" s="28" t="s">
        <v>790</v>
      </c>
      <c r="K288" s="28" t="s">
        <v>132</v>
      </c>
      <c r="L288" s="28" t="s">
        <v>42</v>
      </c>
      <c r="M288" s="28">
        <v>32.33</v>
      </c>
      <c r="N288" s="24" t="s">
        <v>775</v>
      </c>
      <c r="O288" s="37"/>
      <c r="P288" s="37"/>
      <c r="Q288" s="37"/>
      <c r="R288" s="37"/>
      <c r="S288" s="37"/>
      <c r="T288" s="37"/>
      <c r="U288" s="37"/>
      <c r="V288" s="37"/>
      <c r="W288" s="37"/>
      <c r="X288" s="37"/>
      <c r="Y288" s="37"/>
      <c r="Z288" s="37"/>
      <c r="AA288" s="37"/>
      <c r="AB288" s="37"/>
      <c r="AC288" s="37"/>
      <c r="AD288" s="37"/>
    </row>
    <row r="289" spans="1:30" s="38" customFormat="1" ht="280.8" customHeight="1" x14ac:dyDescent="0.45">
      <c r="A289" s="28" t="s">
        <v>696</v>
      </c>
      <c r="B289" s="28" t="s">
        <v>20</v>
      </c>
      <c r="C289" s="28" t="s">
        <v>774</v>
      </c>
      <c r="D289" s="28" t="s">
        <v>791</v>
      </c>
      <c r="E289" s="24" t="s">
        <v>792</v>
      </c>
      <c r="F289" s="28" t="str">
        <f t="shared" si="28"/>
        <v>Medir Porcentaje de publicaciones de información demográfica subidas en redes sociales con respecto al total de publicaciones de información demográfica programadas a subir en redes sociales</v>
      </c>
      <c r="G289" s="28" t="s">
        <v>49</v>
      </c>
      <c r="H289" s="30">
        <v>1</v>
      </c>
      <c r="I289" s="30">
        <v>1</v>
      </c>
      <c r="J289" s="28" t="s">
        <v>793</v>
      </c>
      <c r="K289" s="28" t="s">
        <v>36</v>
      </c>
      <c r="L289" s="28" t="s">
        <v>42</v>
      </c>
      <c r="M289" s="30">
        <v>1</v>
      </c>
      <c r="N289" s="24" t="s">
        <v>775</v>
      </c>
      <c r="O289" s="37"/>
      <c r="P289" s="37"/>
      <c r="Q289" s="37"/>
      <c r="R289" s="37"/>
      <c r="S289" s="37"/>
      <c r="T289" s="37"/>
      <c r="U289" s="37"/>
      <c r="V289" s="37"/>
      <c r="W289" s="37"/>
      <c r="X289" s="37"/>
      <c r="Y289" s="37"/>
      <c r="Z289" s="37"/>
      <c r="AA289" s="37"/>
      <c r="AB289" s="37"/>
      <c r="AC289" s="37"/>
      <c r="AD289" s="37"/>
    </row>
    <row r="290" spans="1:30" s="38" customFormat="1" ht="280.8" customHeight="1" x14ac:dyDescent="0.45">
      <c r="A290" s="28" t="s">
        <v>696</v>
      </c>
      <c r="B290" s="28" t="s">
        <v>20</v>
      </c>
      <c r="C290" s="31" t="s">
        <v>794</v>
      </c>
      <c r="D290" s="28" t="s">
        <v>698</v>
      </c>
      <c r="E290" s="24" t="s">
        <v>699</v>
      </c>
      <c r="F290" s="28" t="str">
        <f>"Medir el "&amp;E290</f>
        <v>Medir el Lugar nacional en el factor de Derechos Fundamentales del Índice del Estado de Derecho</v>
      </c>
      <c r="G290" s="28" t="s">
        <v>25</v>
      </c>
      <c r="H290" s="29">
        <v>1</v>
      </c>
      <c r="I290" s="29">
        <v>2</v>
      </c>
      <c r="J290" s="28" t="s">
        <v>752</v>
      </c>
      <c r="K290" s="28" t="s">
        <v>29</v>
      </c>
      <c r="L290" s="28" t="s">
        <v>30</v>
      </c>
      <c r="M290" s="28" t="s">
        <v>31</v>
      </c>
      <c r="N290" s="24" t="s">
        <v>795</v>
      </c>
      <c r="O290" s="37"/>
      <c r="P290" s="37"/>
      <c r="Q290" s="37"/>
      <c r="R290" s="37"/>
      <c r="S290" s="37"/>
      <c r="T290" s="37"/>
      <c r="U290" s="37"/>
      <c r="V290" s="37"/>
      <c r="W290" s="37"/>
      <c r="X290" s="37"/>
      <c r="Y290" s="37"/>
      <c r="Z290" s="37"/>
      <c r="AA290" s="37"/>
      <c r="AB290" s="37"/>
      <c r="AC290" s="37"/>
      <c r="AD290" s="37"/>
    </row>
    <row r="291" spans="1:30" s="38" customFormat="1" ht="280.8" customHeight="1" x14ac:dyDescent="0.45">
      <c r="A291" s="28" t="s">
        <v>696</v>
      </c>
      <c r="B291" s="28" t="s">
        <v>20</v>
      </c>
      <c r="C291" s="31" t="s">
        <v>794</v>
      </c>
      <c r="D291" s="28" t="s">
        <v>796</v>
      </c>
      <c r="E291" s="24" t="s">
        <v>797</v>
      </c>
      <c r="F291" s="28" t="str">
        <f>"Medir la "&amp;E291</f>
        <v>Medir la Calificación del estado de Querétaro en el Índice de Gobernabilidad y Políticas Públicas en la Gestión Integral del Riesgo</v>
      </c>
      <c r="G291" s="28" t="s">
        <v>25</v>
      </c>
      <c r="H291" s="29" t="s">
        <v>798</v>
      </c>
      <c r="I291" s="30">
        <v>0.45800000000000002</v>
      </c>
      <c r="J291" s="28" t="s">
        <v>799</v>
      </c>
      <c r="K291" s="28" t="s">
        <v>132</v>
      </c>
      <c r="L291" s="28" t="s">
        <v>30</v>
      </c>
      <c r="M291" s="28" t="s">
        <v>31</v>
      </c>
      <c r="N291" s="24" t="s">
        <v>795</v>
      </c>
      <c r="O291" s="37"/>
      <c r="P291" s="37"/>
      <c r="Q291" s="37"/>
      <c r="R291" s="37"/>
      <c r="S291" s="37"/>
      <c r="T291" s="37"/>
      <c r="U291" s="37"/>
      <c r="V291" s="37"/>
      <c r="W291" s="37"/>
      <c r="X291" s="37"/>
      <c r="Y291" s="37"/>
      <c r="Z291" s="37"/>
      <c r="AA291" s="37"/>
      <c r="AB291" s="37"/>
      <c r="AC291" s="37"/>
      <c r="AD291" s="37"/>
    </row>
    <row r="292" spans="1:30" s="38" customFormat="1" ht="280.8" customHeight="1" x14ac:dyDescent="0.45">
      <c r="A292" s="28" t="s">
        <v>696</v>
      </c>
      <c r="B292" s="28" t="s">
        <v>20</v>
      </c>
      <c r="C292" s="31" t="s">
        <v>794</v>
      </c>
      <c r="D292" s="28" t="s">
        <v>800</v>
      </c>
      <c r="E292" s="24" t="s">
        <v>801</v>
      </c>
      <c r="F292" s="28" t="str">
        <f t="shared" ref="F292:F293" si="29">"Medir el "&amp;E292</f>
        <v>Medir el Porcentaje de capacitaciones impartidas en materia de protección civil con respecto al total de capacitaciones solicitadas</v>
      </c>
      <c r="G292" s="28" t="s">
        <v>49</v>
      </c>
      <c r="H292" s="29" t="s">
        <v>107</v>
      </c>
      <c r="I292" s="30">
        <v>1</v>
      </c>
      <c r="J292" s="28" t="s">
        <v>802</v>
      </c>
      <c r="K292" s="28" t="s">
        <v>36</v>
      </c>
      <c r="L292" s="28" t="s">
        <v>42</v>
      </c>
      <c r="M292" s="30">
        <v>1</v>
      </c>
      <c r="N292" s="24" t="s">
        <v>795</v>
      </c>
      <c r="O292" s="37"/>
      <c r="P292" s="37"/>
      <c r="Q292" s="37"/>
      <c r="R292" s="37"/>
      <c r="S292" s="37"/>
      <c r="T292" s="37"/>
      <c r="U292" s="37"/>
      <c r="V292" s="37"/>
      <c r="W292" s="37"/>
      <c r="X292" s="37"/>
      <c r="Y292" s="37"/>
      <c r="Z292" s="37"/>
      <c r="AA292" s="37"/>
      <c r="AB292" s="37"/>
      <c r="AC292" s="37"/>
      <c r="AD292" s="37"/>
    </row>
    <row r="293" spans="1:30" s="38" customFormat="1" ht="280.8" customHeight="1" x14ac:dyDescent="0.45">
      <c r="A293" s="28" t="s">
        <v>696</v>
      </c>
      <c r="B293" s="28" t="s">
        <v>20</v>
      </c>
      <c r="C293" s="31" t="s">
        <v>794</v>
      </c>
      <c r="D293" s="28" t="s">
        <v>803</v>
      </c>
      <c r="E293" s="24" t="s">
        <v>804</v>
      </c>
      <c r="F293" s="28" t="str">
        <f t="shared" si="29"/>
        <v>Medir el Porcentaje de capacitaciones impartidas a los  miembros activos del Sistema Estatal de Protección Civil con respecto al total de capacitaciones solicitadas</v>
      </c>
      <c r="G293" s="28" t="s">
        <v>49</v>
      </c>
      <c r="H293" s="30">
        <v>1</v>
      </c>
      <c r="I293" s="30">
        <v>0.95</v>
      </c>
      <c r="J293" s="28" t="s">
        <v>805</v>
      </c>
      <c r="K293" s="28" t="s">
        <v>36</v>
      </c>
      <c r="L293" s="28" t="s">
        <v>58</v>
      </c>
      <c r="M293" s="28" t="s">
        <v>31</v>
      </c>
      <c r="N293" s="24" t="s">
        <v>795</v>
      </c>
      <c r="O293" s="37"/>
      <c r="P293" s="37"/>
      <c r="Q293" s="37"/>
      <c r="R293" s="37"/>
      <c r="S293" s="37"/>
      <c r="T293" s="37"/>
      <c r="U293" s="37"/>
      <c r="V293" s="37"/>
      <c r="W293" s="37"/>
      <c r="X293" s="37"/>
      <c r="Y293" s="37"/>
      <c r="Z293" s="37"/>
      <c r="AA293" s="37"/>
      <c r="AB293" s="37"/>
      <c r="AC293" s="37"/>
      <c r="AD293" s="37"/>
    </row>
    <row r="294" spans="1:30" s="38" customFormat="1" ht="280.8" customHeight="1" x14ac:dyDescent="0.45">
      <c r="A294" s="28" t="s">
        <v>696</v>
      </c>
      <c r="B294" s="28" t="s">
        <v>20</v>
      </c>
      <c r="C294" s="31" t="s">
        <v>794</v>
      </c>
      <c r="D294" s="28" t="s">
        <v>806</v>
      </c>
      <c r="E294" s="24" t="s">
        <v>807</v>
      </c>
      <c r="F294" s="28" t="str">
        <f>"Medir la "&amp;E294</f>
        <v>Medir la Tasa de variación de campañas de difusión en materia de Protección Civil publicadas mismo trimestre año actual respecto mismo trimestre año anterior</v>
      </c>
      <c r="G294" s="28" t="s">
        <v>49</v>
      </c>
      <c r="H294" s="30">
        <v>-0.19700000000000001</v>
      </c>
      <c r="I294" s="30">
        <v>0.05</v>
      </c>
      <c r="J294" s="28" t="s">
        <v>808</v>
      </c>
      <c r="K294" s="28" t="s">
        <v>36</v>
      </c>
      <c r="L294" s="28" t="s">
        <v>42</v>
      </c>
      <c r="M294" s="30">
        <v>-0.71430000000000005</v>
      </c>
      <c r="N294" s="24" t="s">
        <v>795</v>
      </c>
      <c r="O294" s="37"/>
      <c r="P294" s="37"/>
      <c r="Q294" s="37"/>
      <c r="R294" s="37"/>
      <c r="S294" s="37"/>
      <c r="T294" s="37"/>
      <c r="U294" s="37"/>
      <c r="V294" s="37"/>
      <c r="W294" s="37"/>
      <c r="X294" s="37"/>
      <c r="Y294" s="37"/>
      <c r="Z294" s="37"/>
      <c r="AA294" s="37"/>
      <c r="AB294" s="37"/>
      <c r="AC294" s="37"/>
      <c r="AD294" s="37"/>
    </row>
    <row r="295" spans="1:30" s="38" customFormat="1" ht="280.8" customHeight="1" x14ac:dyDescent="0.45">
      <c r="A295" s="28" t="s">
        <v>696</v>
      </c>
      <c r="B295" s="28" t="s">
        <v>20</v>
      </c>
      <c r="C295" s="31" t="s">
        <v>794</v>
      </c>
      <c r="D295" s="28" t="s">
        <v>809</v>
      </c>
      <c r="E295" s="24" t="s">
        <v>810</v>
      </c>
      <c r="F295" s="28" t="str">
        <f>"Medir el "&amp;E295</f>
        <v>Medir el Porcentaje de terceros acreditados del Sistema Estatal de Protección Civil en el ejercicio fiscal 2026 para capacitador y consultor en el Estado de Querétaro con respecto al total de registros de capacitador y consultor</v>
      </c>
      <c r="G295" s="28" t="s">
        <v>49</v>
      </c>
      <c r="H295" s="29" t="s">
        <v>107</v>
      </c>
      <c r="I295" s="30">
        <v>1</v>
      </c>
      <c r="J295" s="28" t="s">
        <v>811</v>
      </c>
      <c r="K295" s="28" t="s">
        <v>36</v>
      </c>
      <c r="L295" s="28" t="s">
        <v>58</v>
      </c>
      <c r="M295" s="28" t="s">
        <v>31</v>
      </c>
      <c r="N295" s="24" t="s">
        <v>795</v>
      </c>
      <c r="O295" s="37"/>
      <c r="P295" s="37"/>
      <c r="Q295" s="37"/>
      <c r="R295" s="37"/>
      <c r="S295" s="37"/>
      <c r="T295" s="37"/>
      <c r="U295" s="37"/>
      <c r="V295" s="37"/>
      <c r="W295" s="37"/>
      <c r="X295" s="37"/>
      <c r="Y295" s="37"/>
      <c r="Z295" s="37"/>
      <c r="AA295" s="37"/>
      <c r="AB295" s="37"/>
      <c r="AC295" s="37"/>
      <c r="AD295" s="37"/>
    </row>
    <row r="296" spans="1:30" s="38" customFormat="1" ht="280.8" customHeight="1" x14ac:dyDescent="0.45">
      <c r="A296" s="39" t="s">
        <v>1660</v>
      </c>
      <c r="B296" s="40"/>
      <c r="C296" s="40"/>
      <c r="D296" s="40"/>
      <c r="E296" s="40"/>
      <c r="F296" s="40"/>
      <c r="G296" s="40"/>
      <c r="H296" s="40"/>
      <c r="I296" s="40"/>
      <c r="J296" s="40"/>
      <c r="K296" s="40"/>
      <c r="L296" s="40"/>
      <c r="M296" s="40"/>
      <c r="N296" s="41"/>
      <c r="O296" s="37"/>
      <c r="P296" s="37"/>
      <c r="Q296" s="37"/>
      <c r="R296" s="37"/>
      <c r="S296" s="37"/>
      <c r="T296" s="37"/>
      <c r="U296" s="37"/>
      <c r="V296" s="37"/>
      <c r="W296" s="37"/>
      <c r="X296" s="37"/>
      <c r="Y296" s="37"/>
      <c r="Z296" s="37"/>
      <c r="AA296" s="37"/>
      <c r="AB296" s="37"/>
      <c r="AC296" s="37"/>
      <c r="AD296" s="37"/>
    </row>
    <row r="297" spans="1:30" s="38" customFormat="1" ht="280.8" customHeight="1" x14ac:dyDescent="0.45">
      <c r="A297" s="28" t="s">
        <v>696</v>
      </c>
      <c r="B297" s="28" t="s">
        <v>20</v>
      </c>
      <c r="C297" s="31" t="s">
        <v>794</v>
      </c>
      <c r="D297" s="28" t="s">
        <v>812</v>
      </c>
      <c r="E297" s="24" t="s">
        <v>813</v>
      </c>
      <c r="F297" s="28" t="str">
        <f>"Medir la "&amp;E297</f>
        <v>Medir la Tasa de variación de solicitudes de trámites y servicios sobre protección civil atendidas mismo trimestre año actual respecto mismo trimestre año anterior</v>
      </c>
      <c r="G297" s="28" t="s">
        <v>49</v>
      </c>
      <c r="H297" s="30">
        <v>0.4592</v>
      </c>
      <c r="I297" s="30">
        <v>0.5</v>
      </c>
      <c r="J297" s="28" t="s">
        <v>814</v>
      </c>
      <c r="K297" s="28" t="s">
        <v>36</v>
      </c>
      <c r="L297" s="28" t="s">
        <v>42</v>
      </c>
      <c r="M297" s="30">
        <v>-0.45350000000000001</v>
      </c>
      <c r="N297" s="24" t="s">
        <v>795</v>
      </c>
      <c r="O297" s="37"/>
      <c r="P297" s="37"/>
      <c r="Q297" s="37"/>
      <c r="R297" s="37"/>
      <c r="S297" s="37"/>
      <c r="T297" s="37"/>
      <c r="U297" s="37"/>
      <c r="V297" s="37"/>
      <c r="W297" s="37"/>
      <c r="X297" s="37"/>
      <c r="Y297" s="37"/>
      <c r="Z297" s="37"/>
      <c r="AA297" s="37"/>
      <c r="AB297" s="37"/>
      <c r="AC297" s="37"/>
      <c r="AD297" s="37"/>
    </row>
    <row r="298" spans="1:30" s="38" customFormat="1" ht="280.8" customHeight="1" x14ac:dyDescent="0.45">
      <c r="A298" s="28" t="s">
        <v>696</v>
      </c>
      <c r="B298" s="28" t="s">
        <v>20</v>
      </c>
      <c r="C298" s="31" t="s">
        <v>794</v>
      </c>
      <c r="D298" s="28" t="s">
        <v>815</v>
      </c>
      <c r="E298" s="24" t="s">
        <v>816</v>
      </c>
      <c r="F298" s="28" t="str">
        <f>"Medir los "&amp;E298</f>
        <v>Medir los Días promedio de respuesta a las solicitudes de atención a trámites liberadas</v>
      </c>
      <c r="G298" s="28" t="s">
        <v>49</v>
      </c>
      <c r="H298" s="29">
        <v>0.12</v>
      </c>
      <c r="I298" s="29">
        <v>15</v>
      </c>
      <c r="J298" s="28" t="s">
        <v>817</v>
      </c>
      <c r="K298" s="28" t="s">
        <v>132</v>
      </c>
      <c r="L298" s="28" t="s">
        <v>42</v>
      </c>
      <c r="M298" s="28">
        <v>0.13</v>
      </c>
      <c r="N298" s="24" t="s">
        <v>795</v>
      </c>
      <c r="O298" s="37"/>
      <c r="P298" s="37"/>
      <c r="Q298" s="37"/>
      <c r="R298" s="37"/>
      <c r="S298" s="37"/>
      <c r="T298" s="37"/>
      <c r="U298" s="37"/>
      <c r="V298" s="37"/>
      <c r="W298" s="37"/>
      <c r="X298" s="37"/>
      <c r="Y298" s="37"/>
      <c r="Z298" s="37"/>
      <c r="AA298" s="37"/>
      <c r="AB298" s="37"/>
      <c r="AC298" s="37"/>
      <c r="AD298" s="37"/>
    </row>
    <row r="299" spans="1:30" s="38" customFormat="1" ht="280.8" customHeight="1" x14ac:dyDescent="0.45">
      <c r="A299" s="28" t="s">
        <v>696</v>
      </c>
      <c r="B299" s="28" t="s">
        <v>20</v>
      </c>
      <c r="C299" s="31" t="s">
        <v>794</v>
      </c>
      <c r="D299" s="28" t="s">
        <v>818</v>
      </c>
      <c r="E299" s="24" t="s">
        <v>819</v>
      </c>
      <c r="F299" s="28" t="str">
        <f t="shared" ref="F299:F300" si="30">"Medir el "&amp;E299</f>
        <v>Medir el Porcentaje de dictámenes sobre protección civil a comercios, industrias y toda actividad que lo requiera aprobados con respecto al total de dictámenes solicitados</v>
      </c>
      <c r="G299" s="28" t="s">
        <v>49</v>
      </c>
      <c r="H299" s="30">
        <v>0.95779999999999998</v>
      </c>
      <c r="I299" s="30">
        <v>0.9</v>
      </c>
      <c r="J299" s="28" t="s">
        <v>820</v>
      </c>
      <c r="K299" s="28" t="s">
        <v>36</v>
      </c>
      <c r="L299" s="28" t="s">
        <v>42</v>
      </c>
      <c r="M299" s="30">
        <v>1</v>
      </c>
      <c r="N299" s="24" t="s">
        <v>795</v>
      </c>
      <c r="O299" s="37"/>
      <c r="P299" s="37"/>
      <c r="Q299" s="37"/>
      <c r="R299" s="37"/>
      <c r="S299" s="37"/>
      <c r="T299" s="37"/>
      <c r="U299" s="37"/>
      <c r="V299" s="37"/>
      <c r="W299" s="37"/>
      <c r="X299" s="37"/>
      <c r="Y299" s="37"/>
      <c r="Z299" s="37"/>
      <c r="AA299" s="37"/>
      <c r="AB299" s="37"/>
      <c r="AC299" s="37"/>
      <c r="AD299" s="37"/>
    </row>
    <row r="300" spans="1:30" s="38" customFormat="1" ht="280.8" customHeight="1" x14ac:dyDescent="0.45">
      <c r="A300" s="28" t="s">
        <v>696</v>
      </c>
      <c r="B300" s="28" t="s">
        <v>20</v>
      </c>
      <c r="C300" s="31" t="s">
        <v>794</v>
      </c>
      <c r="D300" s="28" t="s">
        <v>821</v>
      </c>
      <c r="E300" s="24" t="s">
        <v>822</v>
      </c>
      <c r="F300" s="28" t="str">
        <f t="shared" si="30"/>
        <v>Medir el Porcentaje de análisis de riesgos  realizados para instalaciones e infraestructura del sector público y privado  con respecto al total de análisis de riesgos  solicitados</v>
      </c>
      <c r="G300" s="28" t="s">
        <v>49</v>
      </c>
      <c r="H300" s="30">
        <v>1</v>
      </c>
      <c r="I300" s="30">
        <v>0.95</v>
      </c>
      <c r="J300" s="28" t="s">
        <v>823</v>
      </c>
      <c r="K300" s="28" t="s">
        <v>36</v>
      </c>
      <c r="L300" s="28" t="s">
        <v>42</v>
      </c>
      <c r="M300" s="30">
        <v>1</v>
      </c>
      <c r="N300" s="24" t="s">
        <v>795</v>
      </c>
      <c r="O300" s="37"/>
      <c r="P300" s="37"/>
      <c r="Q300" s="37"/>
      <c r="R300" s="37"/>
      <c r="S300" s="37"/>
      <c r="T300" s="37"/>
      <c r="U300" s="37"/>
      <c r="V300" s="37"/>
      <c r="W300" s="37"/>
      <c r="X300" s="37"/>
      <c r="Y300" s="37"/>
      <c r="Z300" s="37"/>
      <c r="AA300" s="37"/>
      <c r="AB300" s="37"/>
      <c r="AC300" s="37"/>
      <c r="AD300" s="37"/>
    </row>
    <row r="301" spans="1:30" s="38" customFormat="1" ht="280.8" customHeight="1" x14ac:dyDescent="0.45">
      <c r="A301" s="28" t="s">
        <v>696</v>
      </c>
      <c r="B301" s="28" t="s">
        <v>20</v>
      </c>
      <c r="C301" s="31" t="s">
        <v>794</v>
      </c>
      <c r="D301" s="28" t="s">
        <v>824</v>
      </c>
      <c r="E301" s="24" t="s">
        <v>825</v>
      </c>
      <c r="F301" s="28" t="str">
        <f>"Medir la "&amp;E301</f>
        <v>Medir la Tasa de variación  de puntos de riesgo identificados y levantados en el Atlas de Riesgo estatal mismo trimestre año actual respecto al mismo trimestre año anterior</v>
      </c>
      <c r="G301" s="28" t="s">
        <v>49</v>
      </c>
      <c r="H301" s="30">
        <v>0.55769999999999997</v>
      </c>
      <c r="I301" s="30">
        <v>0.6</v>
      </c>
      <c r="J301" s="28" t="s">
        <v>826</v>
      </c>
      <c r="K301" s="28" t="s">
        <v>36</v>
      </c>
      <c r="L301" s="28" t="s">
        <v>42</v>
      </c>
      <c r="M301" s="30">
        <v>-0.76600000000000001</v>
      </c>
      <c r="N301" s="24" t="s">
        <v>795</v>
      </c>
      <c r="O301" s="37"/>
      <c r="P301" s="37"/>
      <c r="Q301" s="37"/>
      <c r="R301" s="37"/>
      <c r="S301" s="37"/>
      <c r="T301" s="37"/>
      <c r="U301" s="37"/>
      <c r="V301" s="37"/>
      <c r="W301" s="37"/>
      <c r="X301" s="37"/>
      <c r="Y301" s="37"/>
      <c r="Z301" s="37"/>
      <c r="AA301" s="37"/>
      <c r="AB301" s="37"/>
      <c r="AC301" s="37"/>
      <c r="AD301" s="37"/>
    </row>
    <row r="302" spans="1:30" s="38" customFormat="1" ht="280.8" customHeight="1" x14ac:dyDescent="0.45">
      <c r="A302" s="28" t="s">
        <v>696</v>
      </c>
      <c r="B302" s="28" t="s">
        <v>20</v>
      </c>
      <c r="C302" s="31" t="s">
        <v>794</v>
      </c>
      <c r="D302" s="28" t="s">
        <v>827</v>
      </c>
      <c r="E302" s="24" t="s">
        <v>828</v>
      </c>
      <c r="F302" s="28" t="str">
        <f>"Medir el "&amp;E302</f>
        <v>Medir el Porcentaje de planes y programas de protección civil temáticos actualizados con respecto al total de planes y programas de protección civil temáticos existentes</v>
      </c>
      <c r="G302" s="28" t="s">
        <v>49</v>
      </c>
      <c r="H302" s="30">
        <v>1</v>
      </c>
      <c r="I302" s="30">
        <v>1</v>
      </c>
      <c r="J302" s="28" t="s">
        <v>829</v>
      </c>
      <c r="K302" s="28" t="s">
        <v>36</v>
      </c>
      <c r="L302" s="28" t="s">
        <v>58</v>
      </c>
      <c r="M302" s="28" t="s">
        <v>31</v>
      </c>
      <c r="N302" s="24" t="s">
        <v>795</v>
      </c>
      <c r="O302" s="37"/>
      <c r="P302" s="37"/>
      <c r="Q302" s="37"/>
      <c r="R302" s="37"/>
      <c r="S302" s="37"/>
      <c r="T302" s="37"/>
      <c r="U302" s="37"/>
      <c r="V302" s="37"/>
      <c r="W302" s="37"/>
      <c r="X302" s="37"/>
      <c r="Y302" s="37"/>
      <c r="Z302" s="37"/>
      <c r="AA302" s="37"/>
      <c r="AB302" s="37"/>
      <c r="AC302" s="37"/>
      <c r="AD302" s="37"/>
    </row>
    <row r="303" spans="1:30" s="38" customFormat="1" ht="280.8" customHeight="1" x14ac:dyDescent="0.45">
      <c r="A303" s="28" t="s">
        <v>830</v>
      </c>
      <c r="B303" s="28" t="s">
        <v>20</v>
      </c>
      <c r="C303" s="31" t="s">
        <v>831</v>
      </c>
      <c r="D303" s="28" t="s">
        <v>698</v>
      </c>
      <c r="E303" s="24" t="s">
        <v>699</v>
      </c>
      <c r="F303" s="28" t="str">
        <f t="shared" ref="F303:F306" si="31">"Medir el "&amp;E303</f>
        <v>Medir el Lugar nacional en el factor de Derechos Fundamentales del Índice del Estado de Derecho</v>
      </c>
      <c r="G303" s="28" t="s">
        <v>25</v>
      </c>
      <c r="H303" s="29">
        <v>1</v>
      </c>
      <c r="I303" s="29">
        <v>2</v>
      </c>
      <c r="J303" s="28" t="s">
        <v>752</v>
      </c>
      <c r="K303" s="28" t="s">
        <v>29</v>
      </c>
      <c r="L303" s="28" t="s">
        <v>30</v>
      </c>
      <c r="M303" s="28" t="s">
        <v>31</v>
      </c>
      <c r="N303" s="24" t="s">
        <v>832</v>
      </c>
      <c r="O303" s="37"/>
      <c r="P303" s="37"/>
      <c r="Q303" s="37"/>
      <c r="R303" s="37"/>
      <c r="S303" s="37"/>
      <c r="T303" s="37"/>
      <c r="U303" s="37"/>
      <c r="V303" s="37"/>
      <c r="W303" s="37"/>
      <c r="X303" s="37"/>
      <c r="Y303" s="37"/>
      <c r="Z303" s="37"/>
      <c r="AA303" s="37"/>
      <c r="AB303" s="37"/>
      <c r="AC303" s="37"/>
      <c r="AD303" s="37"/>
    </row>
    <row r="304" spans="1:30" s="38" customFormat="1" ht="280.8" customHeight="1" x14ac:dyDescent="0.45">
      <c r="A304" s="28" t="s">
        <v>830</v>
      </c>
      <c r="B304" s="28" t="s">
        <v>20</v>
      </c>
      <c r="C304" s="31" t="s">
        <v>831</v>
      </c>
      <c r="D304" s="28" t="s">
        <v>833</v>
      </c>
      <c r="E304" s="24" t="s">
        <v>834</v>
      </c>
      <c r="F304" s="28" t="str">
        <f t="shared" si="31"/>
        <v>Medir el Porcentaje de reportes recibidos  de personas desaparecidas o no localizadas concluidos con la localización de la o las personas con respecto al total de reportes de personas desaparecidas o no localizadas recibidos</v>
      </c>
      <c r="G304" s="28" t="s">
        <v>25</v>
      </c>
      <c r="H304" s="30">
        <v>0.80559999999999998</v>
      </c>
      <c r="I304" s="30">
        <v>0.55000000000000004</v>
      </c>
      <c r="J304" s="28" t="s">
        <v>835</v>
      </c>
      <c r="K304" s="28" t="s">
        <v>36</v>
      </c>
      <c r="L304" s="28" t="s">
        <v>30</v>
      </c>
      <c r="M304" s="28" t="s">
        <v>31</v>
      </c>
      <c r="N304" s="24" t="s">
        <v>832</v>
      </c>
      <c r="O304" s="37"/>
      <c r="P304" s="37"/>
      <c r="Q304" s="37"/>
      <c r="R304" s="37"/>
      <c r="S304" s="37"/>
      <c r="T304" s="37"/>
      <c r="U304" s="37"/>
      <c r="V304" s="37"/>
      <c r="W304" s="37"/>
      <c r="X304" s="37"/>
      <c r="Y304" s="37"/>
      <c r="Z304" s="37"/>
      <c r="AA304" s="37"/>
      <c r="AB304" s="37"/>
      <c r="AC304" s="37"/>
      <c r="AD304" s="37"/>
    </row>
    <row r="305" spans="1:30" s="38" customFormat="1" ht="280.8" customHeight="1" x14ac:dyDescent="0.45">
      <c r="A305" s="39" t="s">
        <v>1660</v>
      </c>
      <c r="B305" s="40"/>
      <c r="C305" s="40"/>
      <c r="D305" s="40"/>
      <c r="E305" s="40"/>
      <c r="F305" s="40"/>
      <c r="G305" s="40"/>
      <c r="H305" s="40"/>
      <c r="I305" s="40"/>
      <c r="J305" s="40"/>
      <c r="K305" s="40"/>
      <c r="L305" s="40"/>
      <c r="M305" s="40"/>
      <c r="N305" s="41"/>
      <c r="O305" s="37"/>
      <c r="P305" s="37"/>
      <c r="Q305" s="37"/>
      <c r="R305" s="37"/>
      <c r="S305" s="37"/>
      <c r="T305" s="37"/>
      <c r="U305" s="37"/>
      <c r="V305" s="37"/>
      <c r="W305" s="37"/>
      <c r="X305" s="37"/>
      <c r="Y305" s="37"/>
      <c r="Z305" s="37"/>
      <c r="AA305" s="37"/>
      <c r="AB305" s="37"/>
      <c r="AC305" s="37"/>
      <c r="AD305" s="37"/>
    </row>
    <row r="306" spans="1:30" s="38" customFormat="1" ht="280.8" customHeight="1" x14ac:dyDescent="0.45">
      <c r="A306" s="28" t="s">
        <v>830</v>
      </c>
      <c r="B306" s="28" t="s">
        <v>20</v>
      </c>
      <c r="C306" s="31" t="s">
        <v>831</v>
      </c>
      <c r="D306" s="28" t="s">
        <v>836</v>
      </c>
      <c r="E306" s="24" t="s">
        <v>837</v>
      </c>
      <c r="F306" s="28" t="str">
        <f t="shared" si="31"/>
        <v>Medir el Porcentaje de reportes recibidos de personas desaparecidas o no localizadas en seguimiento con respecto al total de reportes recibidos de personas desaparecidas o no localizadas</v>
      </c>
      <c r="G306" s="28" t="s">
        <v>49</v>
      </c>
      <c r="H306" s="30">
        <v>0.9</v>
      </c>
      <c r="I306" s="30">
        <v>1</v>
      </c>
      <c r="J306" s="28" t="s">
        <v>838</v>
      </c>
      <c r="K306" s="28" t="s">
        <v>36</v>
      </c>
      <c r="L306" s="28" t="s">
        <v>42</v>
      </c>
      <c r="M306" s="30">
        <v>1</v>
      </c>
      <c r="N306" s="24" t="s">
        <v>832</v>
      </c>
      <c r="O306" s="37"/>
      <c r="P306" s="37"/>
      <c r="Q306" s="37"/>
      <c r="R306" s="37"/>
      <c r="S306" s="37"/>
      <c r="T306" s="37"/>
      <c r="U306" s="37"/>
      <c r="V306" s="37"/>
      <c r="W306" s="37"/>
      <c r="X306" s="37"/>
      <c r="Y306" s="37"/>
      <c r="Z306" s="37"/>
      <c r="AA306" s="37"/>
      <c r="AB306" s="37"/>
      <c r="AC306" s="37"/>
      <c r="AD306" s="37"/>
    </row>
    <row r="307" spans="1:30" s="38" customFormat="1" ht="280.8" customHeight="1" x14ac:dyDescent="0.45">
      <c r="A307" s="28" t="s">
        <v>830</v>
      </c>
      <c r="B307" s="28" t="s">
        <v>20</v>
      </c>
      <c r="C307" s="31" t="s">
        <v>831</v>
      </c>
      <c r="D307" s="28" t="s">
        <v>839</v>
      </c>
      <c r="E307" s="24" t="s">
        <v>840</v>
      </c>
      <c r="F307" s="28" t="str">
        <f>"Medir la "&amp;E307</f>
        <v>Medir la Tasa de variación de reportes de personas desaparecidas o no localizadas año actual respecto año anterior</v>
      </c>
      <c r="G307" s="28" t="s">
        <v>25</v>
      </c>
      <c r="H307" s="30">
        <v>-1.15E-2</v>
      </c>
      <c r="I307" s="30">
        <v>0</v>
      </c>
      <c r="J307" s="28" t="s">
        <v>841</v>
      </c>
      <c r="K307" s="28" t="s">
        <v>36</v>
      </c>
      <c r="L307" s="28" t="s">
        <v>30</v>
      </c>
      <c r="M307" s="28" t="s">
        <v>31</v>
      </c>
      <c r="N307" s="24" t="s">
        <v>832</v>
      </c>
      <c r="O307" s="37"/>
      <c r="P307" s="37"/>
      <c r="Q307" s="37"/>
      <c r="R307" s="37"/>
      <c r="S307" s="37"/>
      <c r="T307" s="37"/>
      <c r="U307" s="37"/>
      <c r="V307" s="37"/>
      <c r="W307" s="37"/>
      <c r="X307" s="37"/>
      <c r="Y307" s="37"/>
      <c r="Z307" s="37"/>
      <c r="AA307" s="37"/>
      <c r="AB307" s="37"/>
      <c r="AC307" s="37"/>
      <c r="AD307" s="37"/>
    </row>
    <row r="308" spans="1:30" s="38" customFormat="1" ht="280.8" customHeight="1" x14ac:dyDescent="0.45">
      <c r="A308" s="28" t="s">
        <v>830</v>
      </c>
      <c r="B308" s="28" t="s">
        <v>20</v>
      </c>
      <c r="C308" s="31" t="s">
        <v>831</v>
      </c>
      <c r="D308" s="28" t="s">
        <v>842</v>
      </c>
      <c r="E308" s="24" t="s">
        <v>843</v>
      </c>
      <c r="F308" s="28" t="str">
        <f>"Medir el "&amp;E308</f>
        <v>Medir el Porcentaje de acciones de prevención realizadas con respecto al total de acciones de prevención solicitadas</v>
      </c>
      <c r="G308" s="28" t="s">
        <v>25</v>
      </c>
      <c r="H308" s="30">
        <v>1</v>
      </c>
      <c r="I308" s="30">
        <v>1</v>
      </c>
      <c r="J308" s="28" t="s">
        <v>844</v>
      </c>
      <c r="K308" s="28" t="s">
        <v>36</v>
      </c>
      <c r="L308" s="28" t="s">
        <v>42</v>
      </c>
      <c r="M308" s="30">
        <v>1</v>
      </c>
      <c r="N308" s="24" t="s">
        <v>832</v>
      </c>
      <c r="O308" s="37"/>
      <c r="P308" s="37"/>
      <c r="Q308" s="37"/>
      <c r="R308" s="37"/>
      <c r="S308" s="37"/>
      <c r="T308" s="37"/>
      <c r="U308" s="37"/>
      <c r="V308" s="37"/>
      <c r="W308" s="37"/>
      <c r="X308" s="37"/>
      <c r="Y308" s="37"/>
      <c r="Z308" s="37"/>
      <c r="AA308" s="37"/>
      <c r="AB308" s="37"/>
      <c r="AC308" s="37"/>
      <c r="AD308" s="37"/>
    </row>
    <row r="309" spans="1:30" s="38" customFormat="1" ht="280.8" customHeight="1" x14ac:dyDescent="0.45">
      <c r="A309" s="28" t="s">
        <v>696</v>
      </c>
      <c r="B309" s="28" t="s">
        <v>20</v>
      </c>
      <c r="C309" s="31" t="s">
        <v>845</v>
      </c>
      <c r="D309" s="28" t="s">
        <v>698</v>
      </c>
      <c r="E309" s="24" t="s">
        <v>699</v>
      </c>
      <c r="F309" s="28" t="str">
        <f t="shared" ref="F309:F310" si="32">"Medir el "&amp;E309</f>
        <v>Medir el Lugar nacional en el factor de Derechos Fundamentales del Índice del Estado de Derecho</v>
      </c>
      <c r="G309" s="28" t="s">
        <v>25</v>
      </c>
      <c r="H309" s="29">
        <v>1</v>
      </c>
      <c r="I309" s="29">
        <v>2</v>
      </c>
      <c r="J309" s="28" t="s">
        <v>846</v>
      </c>
      <c r="K309" s="28" t="s">
        <v>29</v>
      </c>
      <c r="L309" s="28" t="s">
        <v>30</v>
      </c>
      <c r="M309" s="28" t="s">
        <v>31</v>
      </c>
      <c r="N309" s="24" t="s">
        <v>847</v>
      </c>
      <c r="O309" s="37"/>
      <c r="P309" s="37"/>
      <c r="Q309" s="37"/>
      <c r="R309" s="37"/>
      <c r="S309" s="37"/>
      <c r="T309" s="37"/>
      <c r="U309" s="37"/>
      <c r="V309" s="37"/>
      <c r="W309" s="37"/>
      <c r="X309" s="37"/>
      <c r="Y309" s="37"/>
      <c r="Z309" s="37"/>
      <c r="AA309" s="37"/>
      <c r="AB309" s="37"/>
      <c r="AC309" s="37"/>
      <c r="AD309" s="37"/>
    </row>
    <row r="310" spans="1:30" s="38" customFormat="1" ht="280.8" customHeight="1" x14ac:dyDescent="0.45">
      <c r="A310" s="28" t="s">
        <v>696</v>
      </c>
      <c r="B310" s="28" t="s">
        <v>20</v>
      </c>
      <c r="C310" s="31" t="s">
        <v>845</v>
      </c>
      <c r="D310" s="28" t="s">
        <v>848</v>
      </c>
      <c r="E310" s="24" t="s">
        <v>1666</v>
      </c>
      <c r="F310" s="28" t="str">
        <f t="shared" si="32"/>
        <v>Medir el Porcentaje de libros realizados por IECEQ publicados en formato físico y digital  con respecto al total de libros  realizados</v>
      </c>
      <c r="G310" s="28" t="s">
        <v>25</v>
      </c>
      <c r="H310" s="30">
        <v>1</v>
      </c>
      <c r="I310" s="30">
        <v>0.8</v>
      </c>
      <c r="J310" s="28" t="s">
        <v>849</v>
      </c>
      <c r="K310" s="28" t="s">
        <v>36</v>
      </c>
      <c r="L310" s="28" t="s">
        <v>30</v>
      </c>
      <c r="M310" s="28" t="s">
        <v>31</v>
      </c>
      <c r="N310" s="24" t="s">
        <v>847</v>
      </c>
      <c r="O310" s="37"/>
      <c r="P310" s="37"/>
      <c r="Q310" s="37"/>
      <c r="R310" s="37"/>
      <c r="S310" s="37"/>
      <c r="T310" s="37"/>
      <c r="U310" s="37"/>
      <c r="V310" s="37"/>
      <c r="W310" s="37"/>
      <c r="X310" s="37"/>
      <c r="Y310" s="37"/>
      <c r="Z310" s="37"/>
      <c r="AA310" s="37"/>
      <c r="AB310" s="37"/>
      <c r="AC310" s="37"/>
      <c r="AD310" s="37"/>
    </row>
    <row r="311" spans="1:30" s="38" customFormat="1" ht="280.8" customHeight="1" x14ac:dyDescent="0.45">
      <c r="A311" s="28" t="s">
        <v>696</v>
      </c>
      <c r="B311" s="28" t="s">
        <v>20</v>
      </c>
      <c r="C311" s="31" t="s">
        <v>845</v>
      </c>
      <c r="D311" s="28" t="s">
        <v>848</v>
      </c>
      <c r="E311" s="24" t="s">
        <v>1667</v>
      </c>
      <c r="F311" s="28" t="str">
        <f>"Medir la "&amp;E311</f>
        <v xml:space="preserve">Medir la Tasa de Variación de solicitudes de libros publicados en formato físico y digital por el IECEQ  mismo semestre año actual respecto mismo semestre año anterior
</v>
      </c>
      <c r="G311" s="28" t="s">
        <v>25</v>
      </c>
      <c r="H311" s="30">
        <v>8.3799999999999999E-2</v>
      </c>
      <c r="I311" s="30">
        <v>0.08</v>
      </c>
      <c r="J311" s="28" t="s">
        <v>850</v>
      </c>
      <c r="K311" s="28" t="s">
        <v>36</v>
      </c>
      <c r="L311" s="28" t="s">
        <v>58</v>
      </c>
      <c r="M311" s="28" t="s">
        <v>31</v>
      </c>
      <c r="N311" s="24" t="s">
        <v>847</v>
      </c>
      <c r="O311" s="37"/>
      <c r="P311" s="37"/>
      <c r="Q311" s="37"/>
      <c r="R311" s="37"/>
      <c r="S311" s="37"/>
      <c r="T311" s="37"/>
      <c r="U311" s="37"/>
      <c r="V311" s="37"/>
      <c r="W311" s="37"/>
      <c r="X311" s="37"/>
      <c r="Y311" s="37"/>
      <c r="Z311" s="37"/>
      <c r="AA311" s="37"/>
      <c r="AB311" s="37"/>
      <c r="AC311" s="37"/>
      <c r="AD311" s="37"/>
    </row>
    <row r="312" spans="1:30" s="38" customFormat="1" ht="280.8" customHeight="1" x14ac:dyDescent="0.45">
      <c r="A312" s="28" t="s">
        <v>696</v>
      </c>
      <c r="B312" s="28" t="s">
        <v>20</v>
      </c>
      <c r="C312" s="31" t="s">
        <v>845</v>
      </c>
      <c r="D312" s="28" t="s">
        <v>851</v>
      </c>
      <c r="E312" s="24" t="s">
        <v>852</v>
      </c>
      <c r="F312" s="28" t="str">
        <f t="shared" ref="F312:F313" si="33">"Medir el "&amp;E312</f>
        <v>Medir el Porcentaje de actividades para difundir el derecho constitucional, el constitucionalismo contemporáneo y los derechos fundamentales, ejecutadas con respecto  al total de actividades convenidas para difundir</v>
      </c>
      <c r="G312" s="28" t="s">
        <v>49</v>
      </c>
      <c r="H312" s="30">
        <v>0.83340000000000003</v>
      </c>
      <c r="I312" s="30">
        <v>0.8</v>
      </c>
      <c r="J312" s="28" t="s">
        <v>853</v>
      </c>
      <c r="K312" s="28" t="s">
        <v>36</v>
      </c>
      <c r="L312" s="28" t="s">
        <v>58</v>
      </c>
      <c r="M312" s="28" t="s">
        <v>31</v>
      </c>
      <c r="N312" s="24" t="s">
        <v>847</v>
      </c>
      <c r="O312" s="37"/>
      <c r="P312" s="37"/>
      <c r="Q312" s="37"/>
      <c r="R312" s="37"/>
      <c r="S312" s="37"/>
      <c r="T312" s="37"/>
      <c r="U312" s="37"/>
      <c r="V312" s="37"/>
      <c r="W312" s="37"/>
      <c r="X312" s="37"/>
      <c r="Y312" s="37"/>
      <c r="Z312" s="37"/>
      <c r="AA312" s="37"/>
      <c r="AB312" s="37"/>
      <c r="AC312" s="37"/>
      <c r="AD312" s="37"/>
    </row>
    <row r="313" spans="1:30" s="38" customFormat="1" ht="280.8" customHeight="1" x14ac:dyDescent="0.45">
      <c r="A313" s="28" t="s">
        <v>696</v>
      </c>
      <c r="B313" s="28" t="s">
        <v>20</v>
      </c>
      <c r="C313" s="31" t="s">
        <v>845</v>
      </c>
      <c r="D313" s="28" t="s">
        <v>854</v>
      </c>
      <c r="E313" s="24" t="s">
        <v>855</v>
      </c>
      <c r="F313" s="28" t="str">
        <f t="shared" si="33"/>
        <v>Medir el Promedio de asistentes a los eventos realizados sobre derecho  constitucional,  constitucionalismo contemporáneo y derechos fundamentales</v>
      </c>
      <c r="G313" s="28" t="s">
        <v>49</v>
      </c>
      <c r="H313" s="28">
        <v>93.75</v>
      </c>
      <c r="I313" s="29">
        <v>80</v>
      </c>
      <c r="J313" s="28" t="s">
        <v>856</v>
      </c>
      <c r="K313" s="28" t="s">
        <v>132</v>
      </c>
      <c r="L313" s="28" t="s">
        <v>42</v>
      </c>
      <c r="M313" s="29">
        <v>95</v>
      </c>
      <c r="N313" s="24" t="s">
        <v>847</v>
      </c>
      <c r="O313" s="37"/>
      <c r="P313" s="37"/>
      <c r="Q313" s="37"/>
      <c r="R313" s="37"/>
      <c r="S313" s="37"/>
      <c r="T313" s="37"/>
      <c r="U313" s="37"/>
      <c r="V313" s="37"/>
      <c r="W313" s="37"/>
      <c r="X313" s="37"/>
      <c r="Y313" s="37"/>
      <c r="Z313" s="37"/>
      <c r="AA313" s="37"/>
      <c r="AB313" s="37"/>
      <c r="AC313" s="37"/>
      <c r="AD313" s="37"/>
    </row>
    <row r="314" spans="1:30" s="38" customFormat="1" ht="280.8" customHeight="1" x14ac:dyDescent="0.45">
      <c r="A314" s="39" t="s">
        <v>1660</v>
      </c>
      <c r="B314" s="40"/>
      <c r="C314" s="40"/>
      <c r="D314" s="40"/>
      <c r="E314" s="40"/>
      <c r="F314" s="40"/>
      <c r="G314" s="40"/>
      <c r="H314" s="40"/>
      <c r="I314" s="40"/>
      <c r="J314" s="40"/>
      <c r="K314" s="40"/>
      <c r="L314" s="40"/>
      <c r="M314" s="40"/>
      <c r="N314" s="41"/>
      <c r="O314" s="37"/>
      <c r="P314" s="37"/>
      <c r="Q314" s="37"/>
      <c r="R314" s="37"/>
      <c r="S314" s="37"/>
      <c r="T314" s="37"/>
      <c r="U314" s="37"/>
      <c r="V314" s="37"/>
      <c r="W314" s="37"/>
      <c r="X314" s="37"/>
      <c r="Y314" s="37"/>
      <c r="Z314" s="37"/>
      <c r="AA314" s="37"/>
      <c r="AB314" s="37"/>
      <c r="AC314" s="37"/>
      <c r="AD314" s="37"/>
    </row>
    <row r="315" spans="1:30" s="38" customFormat="1" ht="280.8" customHeight="1" x14ac:dyDescent="0.45">
      <c r="A315" s="28" t="s">
        <v>696</v>
      </c>
      <c r="B315" s="28" t="s">
        <v>20</v>
      </c>
      <c r="C315" s="31" t="s">
        <v>857</v>
      </c>
      <c r="D315" s="28" t="s">
        <v>698</v>
      </c>
      <c r="E315" s="28" t="s">
        <v>699</v>
      </c>
      <c r="F315" s="28" t="str">
        <f t="shared" ref="F315:F320" si="34">"Medir el "&amp;E315</f>
        <v>Medir el Lugar nacional en el factor de Derechos Fundamentales del Índice del Estado de Derecho</v>
      </c>
      <c r="G315" s="28" t="s">
        <v>25</v>
      </c>
      <c r="H315" s="29">
        <v>1</v>
      </c>
      <c r="I315" s="29">
        <v>2</v>
      </c>
      <c r="J315" s="28" t="s">
        <v>700</v>
      </c>
      <c r="K315" s="28" t="s">
        <v>29</v>
      </c>
      <c r="L315" s="28" t="s">
        <v>30</v>
      </c>
      <c r="M315" s="28" t="s">
        <v>31</v>
      </c>
      <c r="N315" s="24" t="s">
        <v>858</v>
      </c>
      <c r="O315" s="45"/>
      <c r="P315" s="45"/>
      <c r="Q315" s="45"/>
      <c r="R315" s="45"/>
      <c r="S315" s="45"/>
      <c r="T315" s="45"/>
      <c r="U315" s="45"/>
      <c r="V315" s="45"/>
      <c r="W315" s="45"/>
      <c r="X315" s="45"/>
      <c r="Y315" s="45"/>
      <c r="Z315" s="45"/>
      <c r="AA315" s="45"/>
      <c r="AB315" s="45"/>
      <c r="AC315" s="45"/>
      <c r="AD315" s="45"/>
    </row>
    <row r="316" spans="1:30" s="38" customFormat="1" ht="280.8" customHeight="1" x14ac:dyDescent="0.45">
      <c r="A316" s="28" t="s">
        <v>696</v>
      </c>
      <c r="B316" s="28" t="s">
        <v>20</v>
      </c>
      <c r="C316" s="31" t="s">
        <v>857</v>
      </c>
      <c r="D316" s="28" t="s">
        <v>859</v>
      </c>
      <c r="E316" s="28" t="s">
        <v>860</v>
      </c>
      <c r="F316" s="28" t="str">
        <f t="shared" si="34"/>
        <v>Medir el Porcentaje de solicitudes de reporte de acciones que integran el Programa Local de Protección de Niñas, Niños y Adolescentes con respecto al total de solicitudes a Dependencias que deben reportar Acciones de conformidad a lo establecido en el Programa Local</v>
      </c>
      <c r="G316" s="28" t="s">
        <v>49</v>
      </c>
      <c r="H316" s="30">
        <v>0.97170000000000001</v>
      </c>
      <c r="I316" s="30">
        <v>1</v>
      </c>
      <c r="J316" s="28" t="s">
        <v>861</v>
      </c>
      <c r="K316" s="28" t="s">
        <v>36</v>
      </c>
      <c r="L316" s="28" t="s">
        <v>30</v>
      </c>
      <c r="M316" s="28" t="s">
        <v>31</v>
      </c>
      <c r="N316" s="24" t="s">
        <v>858</v>
      </c>
      <c r="O316" s="45"/>
      <c r="P316" s="45"/>
      <c r="Q316" s="45"/>
      <c r="R316" s="45"/>
      <c r="S316" s="45"/>
      <c r="T316" s="45"/>
      <c r="U316" s="45"/>
      <c r="V316" s="45"/>
      <c r="W316" s="45"/>
      <c r="X316" s="45"/>
      <c r="Y316" s="45"/>
      <c r="Z316" s="45"/>
      <c r="AA316" s="45"/>
      <c r="AB316" s="45"/>
      <c r="AC316" s="45"/>
      <c r="AD316" s="45"/>
    </row>
    <row r="317" spans="1:30" s="38" customFormat="1" ht="280.8" customHeight="1" x14ac:dyDescent="0.45">
      <c r="A317" s="28" t="s">
        <v>696</v>
      </c>
      <c r="B317" s="28" t="s">
        <v>20</v>
      </c>
      <c r="C317" s="31" t="s">
        <v>857</v>
      </c>
      <c r="D317" s="28" t="s">
        <v>862</v>
      </c>
      <c r="E317" s="28" t="s">
        <v>863</v>
      </c>
      <c r="F317" s="28" t="str">
        <f t="shared" si="34"/>
        <v>Medir el Porcentaje de acciones contenidas en la Agenda Estatal y en el Programa Local de Protección, en materia de derechos de niñez y adolescencia ejecutadas con respecto al total de acciones solicitadas a ejecutar</v>
      </c>
      <c r="G317" s="28" t="s">
        <v>25</v>
      </c>
      <c r="H317" s="30">
        <v>1</v>
      </c>
      <c r="I317" s="30">
        <v>1</v>
      </c>
      <c r="J317" s="28" t="s">
        <v>864</v>
      </c>
      <c r="K317" s="28" t="s">
        <v>36</v>
      </c>
      <c r="L317" s="28" t="s">
        <v>30</v>
      </c>
      <c r="M317" s="28" t="s">
        <v>31</v>
      </c>
      <c r="N317" s="24" t="s">
        <v>858</v>
      </c>
      <c r="O317" s="45"/>
      <c r="P317" s="45"/>
      <c r="Q317" s="45"/>
      <c r="R317" s="45"/>
      <c r="S317" s="45"/>
      <c r="T317" s="45"/>
      <c r="U317" s="45"/>
      <c r="V317" s="45"/>
      <c r="W317" s="45"/>
      <c r="X317" s="45"/>
      <c r="Y317" s="45"/>
      <c r="Z317" s="45"/>
      <c r="AA317" s="45"/>
      <c r="AB317" s="45"/>
      <c r="AC317" s="45"/>
      <c r="AD317" s="45"/>
    </row>
    <row r="318" spans="1:30" s="38" customFormat="1" ht="280.8" customHeight="1" x14ac:dyDescent="0.45">
      <c r="A318" s="28" t="s">
        <v>696</v>
      </c>
      <c r="B318" s="28" t="s">
        <v>20</v>
      </c>
      <c r="C318" s="31" t="s">
        <v>857</v>
      </c>
      <c r="D318" s="28" t="s">
        <v>865</v>
      </c>
      <c r="E318" s="28" t="s">
        <v>866</v>
      </c>
      <c r="F318" s="28" t="str">
        <f t="shared" si="34"/>
        <v>Medir el Porcentaje de acciones contenidas en planes, programas, convenios, minutas y acuerdos para fortalecer y sensibilizar sobre la protección de derechos de niñas, niños y adolescentes ejecutadas con respecto al total de las acciones acordadas a ejecutar</v>
      </c>
      <c r="G318" s="28" t="s">
        <v>49</v>
      </c>
      <c r="H318" s="30">
        <v>0.84</v>
      </c>
      <c r="I318" s="30">
        <v>1</v>
      </c>
      <c r="J318" s="28" t="s">
        <v>867</v>
      </c>
      <c r="K318" s="28" t="s">
        <v>36</v>
      </c>
      <c r="L318" s="28" t="s">
        <v>58</v>
      </c>
      <c r="M318" s="28" t="s">
        <v>31</v>
      </c>
      <c r="N318" s="24" t="s">
        <v>858</v>
      </c>
      <c r="O318" s="45"/>
      <c r="P318" s="45"/>
      <c r="Q318" s="45"/>
      <c r="R318" s="45"/>
      <c r="S318" s="45"/>
      <c r="T318" s="45"/>
      <c r="U318" s="45"/>
      <c r="V318" s="45"/>
      <c r="W318" s="45"/>
      <c r="X318" s="45"/>
      <c r="Y318" s="45"/>
      <c r="Z318" s="45"/>
      <c r="AA318" s="45"/>
      <c r="AB318" s="45"/>
      <c r="AC318" s="45"/>
      <c r="AD318" s="45"/>
    </row>
    <row r="319" spans="1:30" s="38" customFormat="1" ht="280.8" customHeight="1" x14ac:dyDescent="0.45">
      <c r="A319" s="28" t="s">
        <v>696</v>
      </c>
      <c r="B319" s="28" t="s">
        <v>20</v>
      </c>
      <c r="C319" s="31" t="s">
        <v>857</v>
      </c>
      <c r="D319" s="28" t="s">
        <v>868</v>
      </c>
      <c r="E319" s="28" t="s">
        <v>869</v>
      </c>
      <c r="F319" s="28" t="str">
        <f t="shared" si="34"/>
        <v>Medir el Porcentaje de niñas, niños y adolescentes beneficiados mediante la promoción y protección de sus derechos humanos con respecto al total de niñas, niños y adolescentes por beneficiar</v>
      </c>
      <c r="G319" s="28" t="s">
        <v>49</v>
      </c>
      <c r="H319" s="28" t="s">
        <v>107</v>
      </c>
      <c r="I319" s="30">
        <v>1</v>
      </c>
      <c r="J319" s="28" t="s">
        <v>870</v>
      </c>
      <c r="K319" s="28" t="s">
        <v>36</v>
      </c>
      <c r="L319" s="28" t="s">
        <v>58</v>
      </c>
      <c r="M319" s="28" t="s">
        <v>31</v>
      </c>
      <c r="N319" s="24" t="s">
        <v>858</v>
      </c>
      <c r="O319" s="45"/>
      <c r="P319" s="45"/>
      <c r="Q319" s="45"/>
      <c r="R319" s="45"/>
      <c r="S319" s="45"/>
      <c r="T319" s="45"/>
      <c r="U319" s="45"/>
      <c r="V319" s="45"/>
      <c r="W319" s="45"/>
      <c r="X319" s="45"/>
      <c r="Y319" s="45"/>
      <c r="Z319" s="45"/>
      <c r="AA319" s="45"/>
      <c r="AB319" s="45"/>
      <c r="AC319" s="45"/>
      <c r="AD319" s="45"/>
    </row>
    <row r="320" spans="1:30" s="38" customFormat="1" ht="280.8" customHeight="1" x14ac:dyDescent="0.45">
      <c r="A320" s="28" t="s">
        <v>696</v>
      </c>
      <c r="B320" s="28" t="s">
        <v>20</v>
      </c>
      <c r="C320" s="31" t="s">
        <v>857</v>
      </c>
      <c r="D320" s="28" t="s">
        <v>871</v>
      </c>
      <c r="E320" s="28" t="s">
        <v>872</v>
      </c>
      <c r="F320" s="28" t="str">
        <f t="shared" si="34"/>
        <v>Medir el Porcentaje de Comisiones del Sistema Estatal de Protección de Niñas, Niños y Adolescentes en operación con respecto  al  total de Comisiones del Sistema Estatal a operar</v>
      </c>
      <c r="G320" s="28" t="s">
        <v>49</v>
      </c>
      <c r="H320" s="30">
        <v>1</v>
      </c>
      <c r="I320" s="30">
        <v>1</v>
      </c>
      <c r="J320" s="28" t="s">
        <v>873</v>
      </c>
      <c r="K320" s="28" t="s">
        <v>36</v>
      </c>
      <c r="L320" s="28" t="s">
        <v>58</v>
      </c>
      <c r="M320" s="28" t="s">
        <v>31</v>
      </c>
      <c r="N320" s="24" t="s">
        <v>858</v>
      </c>
      <c r="O320" s="45"/>
      <c r="P320" s="45"/>
      <c r="Q320" s="45"/>
      <c r="R320" s="45"/>
      <c r="S320" s="45"/>
      <c r="T320" s="45"/>
      <c r="U320" s="45"/>
      <c r="V320" s="45"/>
      <c r="W320" s="45"/>
      <c r="X320" s="45"/>
      <c r="Y320" s="45"/>
      <c r="Z320" s="45"/>
      <c r="AA320" s="45"/>
      <c r="AB320" s="45"/>
      <c r="AC320" s="45"/>
      <c r="AD320" s="45"/>
    </row>
    <row r="321" spans="1:30" s="38" customFormat="1" ht="280.8" customHeight="1" x14ac:dyDescent="0.45">
      <c r="A321" s="28" t="s">
        <v>696</v>
      </c>
      <c r="B321" s="28" t="s">
        <v>20</v>
      </c>
      <c r="C321" s="31" t="s">
        <v>857</v>
      </c>
      <c r="D321" s="28" t="s">
        <v>874</v>
      </c>
      <c r="E321" s="28" t="s">
        <v>875</v>
      </c>
      <c r="F321" s="28" t="str">
        <f>"Medir la "&amp;E321</f>
        <v>Medir la Tasa de variación de niñas, niños y adolescentes beneficiados por la implementación de los Mecanismos de acceso a la participación mismo semestre  año actual respecto mismo semestre año anterior</v>
      </c>
      <c r="G321" s="28" t="s">
        <v>49</v>
      </c>
      <c r="H321" s="30">
        <v>0</v>
      </c>
      <c r="I321" s="30">
        <v>0.02</v>
      </c>
      <c r="J321" s="28" t="s">
        <v>876</v>
      </c>
      <c r="K321" s="28" t="s">
        <v>36</v>
      </c>
      <c r="L321" s="28" t="s">
        <v>58</v>
      </c>
      <c r="M321" s="28" t="s">
        <v>31</v>
      </c>
      <c r="N321" s="24" t="s">
        <v>858</v>
      </c>
      <c r="O321" s="45"/>
      <c r="P321" s="45"/>
      <c r="Q321" s="45"/>
      <c r="R321" s="45"/>
      <c r="S321" s="45"/>
      <c r="T321" s="45"/>
      <c r="U321" s="45"/>
      <c r="V321" s="45"/>
      <c r="W321" s="45"/>
      <c r="X321" s="45"/>
      <c r="Y321" s="45"/>
      <c r="Z321" s="45"/>
      <c r="AA321" s="45"/>
      <c r="AB321" s="45"/>
      <c r="AC321" s="45"/>
      <c r="AD321" s="45"/>
    </row>
    <row r="322" spans="1:30" s="38" customFormat="1" ht="280.8" customHeight="1" x14ac:dyDescent="0.45">
      <c r="A322" s="28" t="s">
        <v>696</v>
      </c>
      <c r="B322" s="28" t="s">
        <v>20</v>
      </c>
      <c r="C322" s="31" t="s">
        <v>877</v>
      </c>
      <c r="D322" s="28" t="s">
        <v>698</v>
      </c>
      <c r="E322" s="28" t="s">
        <v>699</v>
      </c>
      <c r="F322" s="28" t="str">
        <f t="shared" ref="F322:F330" si="35">"Medir el "&amp;E322</f>
        <v>Medir el Lugar nacional en el factor de Derechos Fundamentales del Índice del Estado de Derecho</v>
      </c>
      <c r="G322" s="28" t="s">
        <v>25</v>
      </c>
      <c r="H322" s="29">
        <v>1</v>
      </c>
      <c r="I322" s="29">
        <v>2</v>
      </c>
      <c r="J322" s="28" t="s">
        <v>700</v>
      </c>
      <c r="K322" s="28" t="s">
        <v>29</v>
      </c>
      <c r="L322" s="28" t="s">
        <v>30</v>
      </c>
      <c r="M322" s="28" t="s">
        <v>31</v>
      </c>
      <c r="N322" s="24" t="s">
        <v>878</v>
      </c>
      <c r="O322" s="45"/>
      <c r="P322" s="45"/>
      <c r="Q322" s="45"/>
      <c r="R322" s="45"/>
      <c r="S322" s="45"/>
      <c r="T322" s="45"/>
      <c r="U322" s="45"/>
      <c r="V322" s="45"/>
      <c r="W322" s="45"/>
      <c r="X322" s="45"/>
      <c r="Y322" s="45"/>
      <c r="Z322" s="45"/>
      <c r="AA322" s="45"/>
      <c r="AB322" s="45"/>
      <c r="AC322" s="45"/>
      <c r="AD322" s="45"/>
    </row>
    <row r="323" spans="1:30" s="38" customFormat="1" ht="280.8" customHeight="1" x14ac:dyDescent="0.45">
      <c r="A323" s="39" t="s">
        <v>1660</v>
      </c>
      <c r="B323" s="40"/>
      <c r="C323" s="40"/>
      <c r="D323" s="40"/>
      <c r="E323" s="40"/>
      <c r="F323" s="40"/>
      <c r="G323" s="40"/>
      <c r="H323" s="40"/>
      <c r="I323" s="40"/>
      <c r="J323" s="40"/>
      <c r="K323" s="40"/>
      <c r="L323" s="40"/>
      <c r="M323" s="40"/>
      <c r="N323" s="41"/>
      <c r="O323" s="45"/>
      <c r="P323" s="45"/>
      <c r="Q323" s="45"/>
      <c r="R323" s="45"/>
      <c r="S323" s="45"/>
      <c r="T323" s="45"/>
      <c r="U323" s="45"/>
      <c r="V323" s="45"/>
      <c r="W323" s="45"/>
      <c r="X323" s="45"/>
      <c r="Y323" s="45"/>
      <c r="Z323" s="45"/>
      <c r="AA323" s="45"/>
      <c r="AB323" s="45"/>
      <c r="AC323" s="45"/>
      <c r="AD323" s="45"/>
    </row>
    <row r="324" spans="1:30" s="38" customFormat="1" ht="280.8" customHeight="1" x14ac:dyDescent="0.45">
      <c r="A324" s="28" t="s">
        <v>696</v>
      </c>
      <c r="B324" s="28" t="s">
        <v>20</v>
      </c>
      <c r="C324" s="31" t="s">
        <v>877</v>
      </c>
      <c r="D324" s="28" t="s">
        <v>879</v>
      </c>
      <c r="E324" s="28" t="s">
        <v>880</v>
      </c>
      <c r="F324" s="28" t="str">
        <f t="shared" si="35"/>
        <v>Medir el Porcentaje de mandatos judiciales atendidos con respecto al total de mandatos judiciales recibidos</v>
      </c>
      <c r="G324" s="28" t="s">
        <v>25</v>
      </c>
      <c r="H324" s="30">
        <v>1</v>
      </c>
      <c r="I324" s="30">
        <v>1</v>
      </c>
      <c r="J324" s="28" t="s">
        <v>881</v>
      </c>
      <c r="K324" s="28" t="s">
        <v>36</v>
      </c>
      <c r="L324" s="28" t="s">
        <v>30</v>
      </c>
      <c r="M324" s="28" t="s">
        <v>31</v>
      </c>
      <c r="N324" s="24" t="s">
        <v>878</v>
      </c>
      <c r="O324" s="45"/>
      <c r="P324" s="45"/>
      <c r="Q324" s="45"/>
      <c r="R324" s="45"/>
      <c r="S324" s="45"/>
      <c r="T324" s="45"/>
      <c r="U324" s="45"/>
      <c r="V324" s="45"/>
      <c r="W324" s="45"/>
      <c r="X324" s="45"/>
      <c r="Y324" s="45"/>
      <c r="Z324" s="45"/>
      <c r="AA324" s="45"/>
      <c r="AB324" s="45"/>
      <c r="AC324" s="45"/>
      <c r="AD324" s="45"/>
    </row>
    <row r="325" spans="1:30" s="38" customFormat="1" ht="280.8" customHeight="1" x14ac:dyDescent="0.45">
      <c r="A325" s="28" t="s">
        <v>696</v>
      </c>
      <c r="B325" s="28" t="s">
        <v>20</v>
      </c>
      <c r="C325" s="31" t="s">
        <v>877</v>
      </c>
      <c r="D325" s="28" t="s">
        <v>882</v>
      </c>
      <c r="E325" s="28" t="s">
        <v>883</v>
      </c>
      <c r="F325" s="28" t="str">
        <f t="shared" si="35"/>
        <v>Medir el Porcentaje de casos de incumplimiento con respecto al total de casos en supervisión del periodo</v>
      </c>
      <c r="G325" s="28" t="s">
        <v>49</v>
      </c>
      <c r="H325" s="30">
        <v>7.5399999999999995E-2</v>
      </c>
      <c r="I325" s="30">
        <v>0.08</v>
      </c>
      <c r="J325" s="28" t="s">
        <v>884</v>
      </c>
      <c r="K325" s="28" t="s">
        <v>36</v>
      </c>
      <c r="L325" s="28" t="s">
        <v>42</v>
      </c>
      <c r="M325" s="30">
        <v>8.5500000000000007E-2</v>
      </c>
      <c r="N325" s="24" t="s">
        <v>878</v>
      </c>
      <c r="O325" s="45"/>
      <c r="P325" s="45"/>
      <c r="Q325" s="45"/>
      <c r="R325" s="45"/>
      <c r="S325" s="45"/>
      <c r="T325" s="45"/>
      <c r="U325" s="45"/>
      <c r="V325" s="45"/>
      <c r="W325" s="45"/>
      <c r="X325" s="45"/>
      <c r="Y325" s="45"/>
      <c r="Z325" s="45"/>
      <c r="AA325" s="45"/>
      <c r="AB325" s="45"/>
      <c r="AC325" s="45"/>
      <c r="AD325" s="45"/>
    </row>
    <row r="326" spans="1:30" s="38" customFormat="1" ht="280.8" customHeight="1" x14ac:dyDescent="0.45">
      <c r="A326" s="28" t="s">
        <v>696</v>
      </c>
      <c r="B326" s="28" t="s">
        <v>20</v>
      </c>
      <c r="C326" s="31" t="s">
        <v>877</v>
      </c>
      <c r="D326" s="28" t="s">
        <v>885</v>
      </c>
      <c r="E326" s="28" t="s">
        <v>886</v>
      </c>
      <c r="F326" s="28" t="str">
        <f t="shared" si="35"/>
        <v>Medir el Porcentaje de personas imputadas evaluadas y supervisadas con respecto al total de personas imputadas atendidas que requieren evaluación y supervisión</v>
      </c>
      <c r="G326" s="28" t="s">
        <v>49</v>
      </c>
      <c r="H326" s="30">
        <v>1</v>
      </c>
      <c r="I326" s="30">
        <v>1</v>
      </c>
      <c r="J326" s="28" t="s">
        <v>887</v>
      </c>
      <c r="K326" s="28" t="s">
        <v>36</v>
      </c>
      <c r="L326" s="28" t="s">
        <v>42</v>
      </c>
      <c r="M326" s="30">
        <v>1</v>
      </c>
      <c r="N326" s="24" t="s">
        <v>878</v>
      </c>
      <c r="O326" s="45"/>
      <c r="P326" s="45"/>
      <c r="Q326" s="45"/>
      <c r="R326" s="45"/>
      <c r="S326" s="45"/>
      <c r="T326" s="45"/>
      <c r="U326" s="45"/>
      <c r="V326" s="45"/>
      <c r="W326" s="45"/>
      <c r="X326" s="45"/>
      <c r="Y326" s="45"/>
      <c r="Z326" s="45"/>
      <c r="AA326" s="45"/>
      <c r="AB326" s="45"/>
      <c r="AC326" s="45"/>
      <c r="AD326" s="45"/>
    </row>
    <row r="327" spans="1:30" s="38" customFormat="1" ht="280.8" customHeight="1" x14ac:dyDescent="0.45">
      <c r="A327" s="28" t="s">
        <v>696</v>
      </c>
      <c r="B327" s="28" t="s">
        <v>20</v>
      </c>
      <c r="C327" s="31" t="s">
        <v>877</v>
      </c>
      <c r="D327" s="28" t="s">
        <v>888</v>
      </c>
      <c r="E327" s="28" t="s">
        <v>889</v>
      </c>
      <c r="F327" s="28" t="str">
        <f t="shared" si="35"/>
        <v>Medir el Promedio  de actos de supervisión por casos activos</v>
      </c>
      <c r="G327" s="28" t="s">
        <v>49</v>
      </c>
      <c r="H327" s="29">
        <v>17.7</v>
      </c>
      <c r="I327" s="29">
        <v>18</v>
      </c>
      <c r="J327" s="28" t="s">
        <v>890</v>
      </c>
      <c r="K327" s="28" t="s">
        <v>132</v>
      </c>
      <c r="L327" s="28" t="s">
        <v>42</v>
      </c>
      <c r="M327" s="28">
        <v>15.12</v>
      </c>
      <c r="N327" s="24" t="s">
        <v>878</v>
      </c>
      <c r="O327" s="45"/>
      <c r="P327" s="45"/>
      <c r="Q327" s="45"/>
      <c r="R327" s="45"/>
      <c r="S327" s="45"/>
      <c r="T327" s="45"/>
      <c r="U327" s="45"/>
      <c r="V327" s="45"/>
      <c r="W327" s="45"/>
      <c r="X327" s="45"/>
      <c r="Y327" s="45"/>
      <c r="Z327" s="45"/>
      <c r="AA327" s="45"/>
      <c r="AB327" s="45"/>
      <c r="AC327" s="45"/>
      <c r="AD327" s="45"/>
    </row>
    <row r="328" spans="1:30" s="38" customFormat="1" ht="280.8" customHeight="1" x14ac:dyDescent="0.45">
      <c r="A328" s="28" t="s">
        <v>696</v>
      </c>
      <c r="B328" s="28" t="s">
        <v>20</v>
      </c>
      <c r="C328" s="31" t="s">
        <v>877</v>
      </c>
      <c r="D328" s="28" t="s">
        <v>891</v>
      </c>
      <c r="E328" s="28" t="s">
        <v>892</v>
      </c>
      <c r="F328" s="28" t="str">
        <f t="shared" si="35"/>
        <v>Medir el Promedio  de verificaciones de la información de la entrevista de evaluación de riesgos procesales</v>
      </c>
      <c r="G328" s="28" t="s">
        <v>49</v>
      </c>
      <c r="H328" s="28">
        <v>3.22</v>
      </c>
      <c r="I328" s="29">
        <v>4</v>
      </c>
      <c r="J328" s="28" t="s">
        <v>893</v>
      </c>
      <c r="K328" s="28" t="s">
        <v>132</v>
      </c>
      <c r="L328" s="28" t="s">
        <v>42</v>
      </c>
      <c r="M328" s="28">
        <v>3.85</v>
      </c>
      <c r="N328" s="24" t="s">
        <v>878</v>
      </c>
      <c r="O328" s="45"/>
      <c r="P328" s="45"/>
      <c r="Q328" s="45"/>
      <c r="R328" s="45"/>
      <c r="S328" s="45"/>
      <c r="T328" s="45"/>
      <c r="U328" s="45"/>
      <c r="V328" s="45"/>
      <c r="W328" s="45"/>
      <c r="X328" s="45"/>
      <c r="Y328" s="45"/>
      <c r="Z328" s="45"/>
      <c r="AA328" s="45"/>
      <c r="AB328" s="45"/>
      <c r="AC328" s="45"/>
      <c r="AD328" s="45"/>
    </row>
    <row r="329" spans="1:30" s="38" customFormat="1" ht="280.8" customHeight="1" x14ac:dyDescent="0.45">
      <c r="A329" s="28" t="s">
        <v>696</v>
      </c>
      <c r="B329" s="28" t="s">
        <v>20</v>
      </c>
      <c r="C329" s="31" t="s">
        <v>877</v>
      </c>
      <c r="D329" s="28" t="s">
        <v>894</v>
      </c>
      <c r="E329" s="28" t="s">
        <v>895</v>
      </c>
      <c r="F329" s="28" t="str">
        <f t="shared" si="35"/>
        <v>Medir el Promedio de actos diarios por supervisor</v>
      </c>
      <c r="G329" s="28" t="s">
        <v>49</v>
      </c>
      <c r="H329" s="28">
        <v>13.93</v>
      </c>
      <c r="I329" s="29">
        <v>15</v>
      </c>
      <c r="J329" s="28" t="s">
        <v>896</v>
      </c>
      <c r="K329" s="28" t="s">
        <v>132</v>
      </c>
      <c r="L329" s="28" t="s">
        <v>42</v>
      </c>
      <c r="M329" s="28">
        <v>14.64</v>
      </c>
      <c r="N329" s="24" t="s">
        <v>878</v>
      </c>
      <c r="O329" s="45"/>
      <c r="P329" s="45"/>
      <c r="Q329" s="45"/>
      <c r="R329" s="45"/>
      <c r="S329" s="45"/>
      <c r="T329" s="45"/>
      <c r="U329" s="45"/>
      <c r="V329" s="45"/>
      <c r="W329" s="45"/>
      <c r="X329" s="45"/>
      <c r="Y329" s="45"/>
      <c r="Z329" s="45"/>
      <c r="AA329" s="45"/>
      <c r="AB329" s="45"/>
      <c r="AC329" s="45"/>
      <c r="AD329" s="45"/>
    </row>
    <row r="330" spans="1:30" s="38" customFormat="1" ht="280.8" customHeight="1" x14ac:dyDescent="0.45">
      <c r="A330" s="28" t="s">
        <v>696</v>
      </c>
      <c r="B330" s="28" t="s">
        <v>20</v>
      </c>
      <c r="C330" s="31" t="s">
        <v>877</v>
      </c>
      <c r="D330" s="28" t="s">
        <v>897</v>
      </c>
      <c r="E330" s="28" t="s">
        <v>898</v>
      </c>
      <c r="F330" s="28" t="str">
        <f t="shared" si="35"/>
        <v>Medir el Porcentaje de planes estratégicos de supervisión autorizados con respecto al total de planes estratégicos de supervisión realizados</v>
      </c>
      <c r="G330" s="28" t="s">
        <v>49</v>
      </c>
      <c r="H330" s="30">
        <v>1</v>
      </c>
      <c r="I330" s="30">
        <v>0.9</v>
      </c>
      <c r="J330" s="28" t="s">
        <v>899</v>
      </c>
      <c r="K330" s="28" t="s">
        <v>36</v>
      </c>
      <c r="L330" s="28" t="s">
        <v>42</v>
      </c>
      <c r="M330" s="30">
        <v>1</v>
      </c>
      <c r="N330" s="24" t="s">
        <v>878</v>
      </c>
      <c r="O330" s="45"/>
      <c r="P330" s="45"/>
      <c r="Q330" s="45"/>
      <c r="R330" s="45"/>
      <c r="S330" s="45"/>
      <c r="T330" s="45"/>
      <c r="U330" s="45"/>
      <c r="V330" s="45"/>
      <c r="W330" s="45"/>
      <c r="X330" s="45"/>
      <c r="Y330" s="45"/>
      <c r="Z330" s="45"/>
      <c r="AA330" s="45"/>
      <c r="AB330" s="45"/>
      <c r="AC330" s="45"/>
      <c r="AD330" s="45"/>
    </row>
    <row r="331" spans="1:30" s="38" customFormat="1" ht="280.8" customHeight="1" x14ac:dyDescent="0.45">
      <c r="A331" s="28" t="s">
        <v>696</v>
      </c>
      <c r="B331" s="28" t="s">
        <v>20</v>
      </c>
      <c r="C331" s="31" t="s">
        <v>900</v>
      </c>
      <c r="D331" s="28" t="s">
        <v>698</v>
      </c>
      <c r="E331" s="28" t="s">
        <v>699</v>
      </c>
      <c r="F331" s="28" t="str">
        <f t="shared" ref="F331:F349" si="36">"Medir el "&amp;E331</f>
        <v>Medir el Lugar nacional en el factor de Derechos Fundamentales del Índice del Estado de Derecho</v>
      </c>
      <c r="G331" s="28" t="s">
        <v>25</v>
      </c>
      <c r="H331" s="29">
        <v>1</v>
      </c>
      <c r="I331" s="29">
        <v>2</v>
      </c>
      <c r="J331" s="28" t="s">
        <v>901</v>
      </c>
      <c r="K331" s="28" t="s">
        <v>29</v>
      </c>
      <c r="L331" s="28" t="s">
        <v>30</v>
      </c>
      <c r="M331" s="28" t="s">
        <v>31</v>
      </c>
      <c r="N331" s="24" t="s">
        <v>902</v>
      </c>
      <c r="O331" s="45"/>
      <c r="P331" s="45"/>
      <c r="Q331" s="45"/>
      <c r="R331" s="45"/>
      <c r="S331" s="45"/>
      <c r="T331" s="45"/>
      <c r="U331" s="45"/>
      <c r="V331" s="45"/>
      <c r="W331" s="45"/>
      <c r="X331" s="45"/>
      <c r="Y331" s="45"/>
      <c r="Z331" s="45"/>
      <c r="AA331" s="45"/>
      <c r="AB331" s="45"/>
      <c r="AC331" s="45"/>
      <c r="AD331" s="45"/>
    </row>
    <row r="332" spans="1:30" s="38" customFormat="1" ht="280.8" customHeight="1" x14ac:dyDescent="0.45">
      <c r="A332" s="39" t="s">
        <v>1660</v>
      </c>
      <c r="B332" s="40"/>
      <c r="C332" s="40"/>
      <c r="D332" s="40"/>
      <c r="E332" s="40"/>
      <c r="F332" s="40"/>
      <c r="G332" s="40"/>
      <c r="H332" s="40"/>
      <c r="I332" s="40"/>
      <c r="J332" s="40"/>
      <c r="K332" s="40"/>
      <c r="L332" s="40"/>
      <c r="M332" s="40"/>
      <c r="N332" s="41"/>
      <c r="O332" s="45"/>
      <c r="P332" s="45"/>
      <c r="Q332" s="45"/>
      <c r="R332" s="45"/>
      <c r="S332" s="45"/>
      <c r="T332" s="45"/>
      <c r="U332" s="45"/>
      <c r="V332" s="45"/>
      <c r="W332" s="45"/>
      <c r="X332" s="45"/>
      <c r="Y332" s="45"/>
      <c r="Z332" s="45"/>
      <c r="AA332" s="45"/>
      <c r="AB332" s="45"/>
      <c r="AC332" s="45"/>
      <c r="AD332" s="45"/>
    </row>
    <row r="333" spans="1:30" s="38" customFormat="1" ht="280.8" customHeight="1" x14ac:dyDescent="0.45">
      <c r="A333" s="28" t="s">
        <v>696</v>
      </c>
      <c r="B333" s="28" t="s">
        <v>20</v>
      </c>
      <c r="C333" s="31" t="s">
        <v>900</v>
      </c>
      <c r="D333" s="28" t="s">
        <v>903</v>
      </c>
      <c r="E333" s="28" t="s">
        <v>904</v>
      </c>
      <c r="F333" s="28" t="str">
        <f t="shared" si="36"/>
        <v>Medir el Porcentaje de localidades indígenas del estado que reciben algún tipo de atención o servicio del IAPCI con respecto al total de localidades indígenas existentes</v>
      </c>
      <c r="G333" s="28" t="s">
        <v>25</v>
      </c>
      <c r="H333" s="30">
        <v>0.58330000000000004</v>
      </c>
      <c r="I333" s="30">
        <v>0.4</v>
      </c>
      <c r="J333" s="28" t="s">
        <v>905</v>
      </c>
      <c r="K333" s="28" t="s">
        <v>36</v>
      </c>
      <c r="L333" s="28" t="s">
        <v>30</v>
      </c>
      <c r="M333" s="28" t="s">
        <v>31</v>
      </c>
      <c r="N333" s="24" t="s">
        <v>902</v>
      </c>
      <c r="O333" s="45"/>
      <c r="P333" s="45"/>
      <c r="Q333" s="45"/>
      <c r="R333" s="45"/>
      <c r="S333" s="45"/>
      <c r="T333" s="45"/>
      <c r="U333" s="45"/>
      <c r="V333" s="45"/>
      <c r="W333" s="45"/>
      <c r="X333" s="45"/>
      <c r="Y333" s="45"/>
      <c r="Z333" s="45"/>
      <c r="AA333" s="45"/>
      <c r="AB333" s="45"/>
      <c r="AC333" s="45"/>
      <c r="AD333" s="45"/>
    </row>
    <row r="334" spans="1:30" s="38" customFormat="1" ht="280.8" customHeight="1" x14ac:dyDescent="0.45">
      <c r="A334" s="28" t="s">
        <v>696</v>
      </c>
      <c r="B334" s="28" t="s">
        <v>20</v>
      </c>
      <c r="C334" s="31" t="s">
        <v>900</v>
      </c>
      <c r="D334" s="28" t="s">
        <v>903</v>
      </c>
      <c r="E334" s="28" t="s">
        <v>1668</v>
      </c>
      <c r="F334" s="28" t="str">
        <f t="shared" si="36"/>
        <v>Medir el Tasa de variación de proyectos, estrategias y acciones implementadas por el IAPCI para el desarrollo integral, intercultural y sostenibles de las localidades indígenas mismo trimestre año actual respecto mismo trimestre año anterior</v>
      </c>
      <c r="G334" s="28" t="s">
        <v>25</v>
      </c>
      <c r="H334" s="28" t="s">
        <v>107</v>
      </c>
      <c r="I334" s="30">
        <v>0.02</v>
      </c>
      <c r="J334" s="28" t="s">
        <v>906</v>
      </c>
      <c r="K334" s="28" t="s">
        <v>36</v>
      </c>
      <c r="L334" s="28" t="s">
        <v>42</v>
      </c>
      <c r="M334" s="30">
        <v>-0.5</v>
      </c>
      <c r="N334" s="24" t="s">
        <v>902</v>
      </c>
      <c r="O334" s="45"/>
      <c r="P334" s="45"/>
      <c r="Q334" s="45"/>
      <c r="R334" s="45"/>
      <c r="S334" s="45"/>
      <c r="T334" s="45"/>
      <c r="U334" s="45"/>
      <c r="V334" s="45"/>
      <c r="W334" s="45"/>
      <c r="X334" s="45"/>
      <c r="Y334" s="45"/>
      <c r="Z334" s="45"/>
      <c r="AA334" s="45"/>
      <c r="AB334" s="45"/>
      <c r="AC334" s="45"/>
      <c r="AD334" s="45"/>
    </row>
    <row r="335" spans="1:30" s="38" customFormat="1" ht="280.8" customHeight="1" x14ac:dyDescent="0.45">
      <c r="A335" s="28" t="s">
        <v>696</v>
      </c>
      <c r="B335" s="28" t="s">
        <v>20</v>
      </c>
      <c r="C335" s="31" t="s">
        <v>900</v>
      </c>
      <c r="D335" s="28" t="s">
        <v>907</v>
      </c>
      <c r="E335" s="28" t="s">
        <v>908</v>
      </c>
      <c r="F335" s="28" t="str">
        <f t="shared" si="36"/>
        <v>Medir el Porcentaje de eventos de promoción y difusión de los derechos humanos de la población indígena a través del respeto y reconocimiento de su cultura y formas de vida realizados con respecto al total de eventos de promoción de los derechos humanos de la población indígena a través del respeto y reconocimiento de su cultura y formas de vida por realizar</v>
      </c>
      <c r="G335" s="28" t="s">
        <v>49</v>
      </c>
      <c r="H335" s="28" t="s">
        <v>107</v>
      </c>
      <c r="I335" s="30">
        <v>0.75</v>
      </c>
      <c r="J335" s="28" t="s">
        <v>909</v>
      </c>
      <c r="K335" s="28" t="s">
        <v>36</v>
      </c>
      <c r="L335" s="28" t="s">
        <v>58</v>
      </c>
      <c r="M335" s="28" t="s">
        <v>31</v>
      </c>
      <c r="N335" s="24" t="s">
        <v>902</v>
      </c>
      <c r="O335" s="45"/>
      <c r="P335" s="45"/>
      <c r="Q335" s="45"/>
      <c r="R335" s="45"/>
      <c r="S335" s="45"/>
      <c r="T335" s="45"/>
      <c r="U335" s="45"/>
      <c r="V335" s="45"/>
      <c r="W335" s="45"/>
      <c r="X335" s="45"/>
      <c r="Y335" s="45"/>
      <c r="Z335" s="45"/>
      <c r="AA335" s="45"/>
      <c r="AB335" s="45"/>
      <c r="AC335" s="45"/>
      <c r="AD335" s="45"/>
    </row>
    <row r="336" spans="1:30" s="38" customFormat="1" ht="280.8" customHeight="1" x14ac:dyDescent="0.45">
      <c r="A336" s="28" t="s">
        <v>696</v>
      </c>
      <c r="B336" s="28" t="s">
        <v>20</v>
      </c>
      <c r="C336" s="31" t="s">
        <v>900</v>
      </c>
      <c r="D336" s="28" t="s">
        <v>910</v>
      </c>
      <c r="E336" s="28" t="s">
        <v>911</v>
      </c>
      <c r="F336" s="28" t="str">
        <f t="shared" si="36"/>
        <v>Medir el Porcentaje de vinculaciones con instancias gubernamentales de los tres niveles de gobierno realizadas con respecto al total de vinculaciones por realizar</v>
      </c>
      <c r="G336" s="28" t="s">
        <v>49</v>
      </c>
      <c r="H336" s="28" t="s">
        <v>107</v>
      </c>
      <c r="I336" s="30">
        <v>0.75</v>
      </c>
      <c r="J336" s="28" t="s">
        <v>912</v>
      </c>
      <c r="K336" s="28" t="s">
        <v>36</v>
      </c>
      <c r="L336" s="28" t="s">
        <v>30</v>
      </c>
      <c r="M336" s="28" t="s">
        <v>31</v>
      </c>
      <c r="N336" s="24" t="s">
        <v>902</v>
      </c>
      <c r="O336" s="45"/>
      <c r="P336" s="45"/>
      <c r="Q336" s="45"/>
      <c r="R336" s="45"/>
      <c r="S336" s="45"/>
      <c r="T336" s="45"/>
      <c r="U336" s="45"/>
      <c r="V336" s="45"/>
      <c r="W336" s="45"/>
      <c r="X336" s="45"/>
      <c r="Y336" s="45"/>
      <c r="Z336" s="45"/>
      <c r="AA336" s="45"/>
      <c r="AB336" s="45"/>
      <c r="AC336" s="45"/>
      <c r="AD336" s="45"/>
    </row>
    <row r="337" spans="1:30" s="38" customFormat="1" ht="280.8" customHeight="1" x14ac:dyDescent="0.45">
      <c r="A337" s="28" t="s">
        <v>696</v>
      </c>
      <c r="B337" s="28" t="s">
        <v>20</v>
      </c>
      <c r="C337" s="31" t="s">
        <v>900</v>
      </c>
      <c r="D337" s="28" t="s">
        <v>913</v>
      </c>
      <c r="E337" s="28" t="s">
        <v>914</v>
      </c>
      <c r="F337" s="28" t="str">
        <f t="shared" si="36"/>
        <v>Medir el Promedio de asistentes a los eventos de promoción de los derechos humanos de la población indígena a través del respeto y reconocimiento de su cultura y formas de vida realizados</v>
      </c>
      <c r="G337" s="28" t="s">
        <v>49</v>
      </c>
      <c r="H337" s="28" t="s">
        <v>107</v>
      </c>
      <c r="I337" s="29">
        <v>120</v>
      </c>
      <c r="J337" s="28" t="s">
        <v>915</v>
      </c>
      <c r="K337" s="28" t="s">
        <v>132</v>
      </c>
      <c r="L337" s="28" t="s">
        <v>58</v>
      </c>
      <c r="M337" s="28" t="s">
        <v>31</v>
      </c>
      <c r="N337" s="24" t="s">
        <v>902</v>
      </c>
      <c r="O337" s="45"/>
      <c r="P337" s="45"/>
      <c r="Q337" s="45"/>
      <c r="R337" s="45"/>
      <c r="S337" s="45"/>
      <c r="T337" s="45"/>
      <c r="U337" s="45"/>
      <c r="V337" s="45"/>
      <c r="W337" s="45"/>
      <c r="X337" s="45"/>
      <c r="Y337" s="45"/>
      <c r="Z337" s="45"/>
      <c r="AA337" s="45"/>
      <c r="AB337" s="45"/>
      <c r="AC337" s="45"/>
      <c r="AD337" s="45"/>
    </row>
    <row r="338" spans="1:30" s="38" customFormat="1" ht="280.8" customHeight="1" x14ac:dyDescent="0.45">
      <c r="A338" s="28" t="s">
        <v>696</v>
      </c>
      <c r="B338" s="28" t="s">
        <v>20</v>
      </c>
      <c r="C338" s="31" t="s">
        <v>900</v>
      </c>
      <c r="D338" s="28" t="s">
        <v>916</v>
      </c>
      <c r="E338" s="28" t="s">
        <v>917</v>
      </c>
      <c r="F338" s="28" t="str">
        <f t="shared" si="36"/>
        <v>Medir el Promedio de asistentes a las sesiones del consejo de participación permanente temático de pueblos indígenas</v>
      </c>
      <c r="G338" s="28" t="s">
        <v>49</v>
      </c>
      <c r="H338" s="28">
        <v>9.25</v>
      </c>
      <c r="I338" s="29">
        <v>11</v>
      </c>
      <c r="J338" s="28" t="s">
        <v>918</v>
      </c>
      <c r="K338" s="28" t="s">
        <v>132</v>
      </c>
      <c r="L338" s="28" t="s">
        <v>42</v>
      </c>
      <c r="M338" s="29">
        <v>5</v>
      </c>
      <c r="N338" s="24" t="s">
        <v>902</v>
      </c>
      <c r="O338" s="45"/>
      <c r="P338" s="45"/>
      <c r="Q338" s="45"/>
      <c r="R338" s="45"/>
      <c r="S338" s="45"/>
      <c r="T338" s="45"/>
      <c r="U338" s="45"/>
      <c r="V338" s="45"/>
      <c r="W338" s="45"/>
      <c r="X338" s="45"/>
      <c r="Y338" s="45"/>
      <c r="Z338" s="45"/>
      <c r="AA338" s="45"/>
      <c r="AB338" s="45"/>
      <c r="AC338" s="45"/>
      <c r="AD338" s="45"/>
    </row>
    <row r="339" spans="1:30" s="38" customFormat="1" ht="280.8" customHeight="1" x14ac:dyDescent="0.45">
      <c r="A339" s="28" t="s">
        <v>696</v>
      </c>
      <c r="B339" s="28" t="s">
        <v>20</v>
      </c>
      <c r="C339" s="31" t="s">
        <v>900</v>
      </c>
      <c r="D339" s="28" t="s">
        <v>919</v>
      </c>
      <c r="E339" s="28" t="s">
        <v>920</v>
      </c>
      <c r="F339" s="28" t="str">
        <f t="shared" si="36"/>
        <v>Medir el Porcentaje de convocatorias a las sesiones del Consejo de participación permanente temático de pueblos indígenas emitidas en tiempo y forma con respecto al total de convocatorias que establece la normativa</v>
      </c>
      <c r="G339" s="28" t="s">
        <v>49</v>
      </c>
      <c r="H339" s="28" t="s">
        <v>107</v>
      </c>
      <c r="I339" s="30">
        <v>0.75</v>
      </c>
      <c r="J339" s="28" t="s">
        <v>921</v>
      </c>
      <c r="K339" s="28" t="s">
        <v>36</v>
      </c>
      <c r="L339" s="28" t="s">
        <v>42</v>
      </c>
      <c r="M339" s="30">
        <v>0.25</v>
      </c>
      <c r="N339" s="24" t="s">
        <v>902</v>
      </c>
      <c r="O339" s="45"/>
      <c r="P339" s="45"/>
      <c r="Q339" s="45"/>
      <c r="R339" s="45"/>
      <c r="S339" s="45"/>
      <c r="T339" s="45"/>
      <c r="U339" s="45"/>
      <c r="V339" s="45"/>
      <c r="W339" s="45"/>
      <c r="X339" s="45"/>
      <c r="Y339" s="45"/>
      <c r="Z339" s="45"/>
      <c r="AA339" s="45"/>
      <c r="AB339" s="45"/>
      <c r="AC339" s="45"/>
      <c r="AD339" s="45"/>
    </row>
    <row r="340" spans="1:30" s="38" customFormat="1" ht="280.8" customHeight="1" x14ac:dyDescent="0.45">
      <c r="A340" s="28" t="s">
        <v>696</v>
      </c>
      <c r="B340" s="28" t="s">
        <v>20</v>
      </c>
      <c r="C340" s="31" t="s">
        <v>900</v>
      </c>
      <c r="D340" s="28" t="s">
        <v>922</v>
      </c>
      <c r="E340" s="28" t="s">
        <v>923</v>
      </c>
      <c r="F340" s="28" t="str">
        <f t="shared" si="36"/>
        <v>Medir el Porcentaje de sesiones del Consejo de participación permanente temático de pueblos indígenas realizadas con respecto al total de sesiones calendarizadas</v>
      </c>
      <c r="G340" s="28" t="s">
        <v>49</v>
      </c>
      <c r="H340" s="28" t="s">
        <v>107</v>
      </c>
      <c r="I340" s="30">
        <v>0.75</v>
      </c>
      <c r="J340" s="28" t="s">
        <v>924</v>
      </c>
      <c r="K340" s="28" t="s">
        <v>36</v>
      </c>
      <c r="L340" s="28" t="s">
        <v>42</v>
      </c>
      <c r="M340" s="30">
        <v>0.25</v>
      </c>
      <c r="N340" s="24" t="s">
        <v>902</v>
      </c>
      <c r="O340" s="45"/>
      <c r="P340" s="45"/>
      <c r="Q340" s="45"/>
      <c r="R340" s="45"/>
      <c r="S340" s="45"/>
      <c r="T340" s="45"/>
      <c r="U340" s="45"/>
      <c r="V340" s="45"/>
      <c r="W340" s="45"/>
      <c r="X340" s="45"/>
      <c r="Y340" s="45"/>
      <c r="Z340" s="45"/>
      <c r="AA340" s="45"/>
      <c r="AB340" s="45"/>
      <c r="AC340" s="45"/>
      <c r="AD340" s="45"/>
    </row>
    <row r="341" spans="1:30" s="38" customFormat="1" ht="280.8" customHeight="1" x14ac:dyDescent="0.45">
      <c r="A341" s="39" t="s">
        <v>1660</v>
      </c>
      <c r="B341" s="40"/>
      <c r="C341" s="40"/>
      <c r="D341" s="40"/>
      <c r="E341" s="40"/>
      <c r="F341" s="40"/>
      <c r="G341" s="40"/>
      <c r="H341" s="40"/>
      <c r="I341" s="40"/>
      <c r="J341" s="40"/>
      <c r="K341" s="40"/>
      <c r="L341" s="40"/>
      <c r="M341" s="40"/>
      <c r="N341" s="41"/>
      <c r="O341" s="45"/>
      <c r="P341" s="45"/>
      <c r="Q341" s="45"/>
      <c r="R341" s="45"/>
      <c r="S341" s="45"/>
      <c r="T341" s="45"/>
      <c r="U341" s="45"/>
      <c r="V341" s="45"/>
      <c r="W341" s="45"/>
      <c r="X341" s="45"/>
      <c r="Y341" s="45"/>
      <c r="Z341" s="45"/>
      <c r="AA341" s="45"/>
      <c r="AB341" s="45"/>
      <c r="AC341" s="45"/>
      <c r="AD341" s="45"/>
    </row>
    <row r="342" spans="1:30" s="38" customFormat="1" ht="280.8" customHeight="1" x14ac:dyDescent="0.45">
      <c r="A342" s="28" t="s">
        <v>696</v>
      </c>
      <c r="B342" s="28" t="s">
        <v>20</v>
      </c>
      <c r="C342" s="31" t="s">
        <v>900</v>
      </c>
      <c r="D342" s="28" t="s">
        <v>925</v>
      </c>
      <c r="E342" s="28" t="s">
        <v>926</v>
      </c>
      <c r="F342" s="28" t="str">
        <f t="shared" si="36"/>
        <v>Medir el Porcentaje de localidades indígenas que reciben apoyos de los Subprogramas del Programa "Contigo por un desarrollo con identidad y perspectiva de derechos humanos" con respecto al total de localidades indígenas en el Estado de Querétaro</v>
      </c>
      <c r="G342" s="28" t="s">
        <v>25</v>
      </c>
      <c r="H342" s="28" t="s">
        <v>107</v>
      </c>
      <c r="I342" s="30">
        <v>0.4</v>
      </c>
      <c r="J342" s="28" t="s">
        <v>927</v>
      </c>
      <c r="K342" s="28" t="s">
        <v>36</v>
      </c>
      <c r="L342" s="28" t="s">
        <v>30</v>
      </c>
      <c r="M342" s="28" t="s">
        <v>31</v>
      </c>
      <c r="N342" s="24" t="s">
        <v>902</v>
      </c>
      <c r="O342" s="45"/>
      <c r="P342" s="45"/>
      <c r="Q342" s="45"/>
      <c r="R342" s="45"/>
      <c r="S342" s="45"/>
      <c r="T342" s="45"/>
      <c r="U342" s="45"/>
      <c r="V342" s="45"/>
      <c r="W342" s="45"/>
      <c r="X342" s="45"/>
      <c r="Y342" s="45"/>
      <c r="Z342" s="45"/>
      <c r="AA342" s="45"/>
      <c r="AB342" s="45"/>
      <c r="AC342" s="45"/>
      <c r="AD342" s="45"/>
    </row>
    <row r="343" spans="1:30" s="38" customFormat="1" ht="280.8" customHeight="1" x14ac:dyDescent="0.45">
      <c r="A343" s="28" t="s">
        <v>696</v>
      </c>
      <c r="B343" s="28" t="s">
        <v>20</v>
      </c>
      <c r="C343" s="31" t="s">
        <v>900</v>
      </c>
      <c r="D343" s="28" t="s">
        <v>928</v>
      </c>
      <c r="E343" s="28" t="s">
        <v>929</v>
      </c>
      <c r="F343" s="28" t="str">
        <f t="shared" si="36"/>
        <v>Medir el Porcentaje de convenios firmados con Instancias Participantes con respecto al total de solicitudes recibidas para ser Instancias Participantes</v>
      </c>
      <c r="G343" s="28" t="s">
        <v>49</v>
      </c>
      <c r="H343" s="30">
        <v>1</v>
      </c>
      <c r="I343" s="30">
        <v>0.9</v>
      </c>
      <c r="J343" s="28" t="s">
        <v>930</v>
      </c>
      <c r="K343" s="28" t="s">
        <v>36</v>
      </c>
      <c r="L343" s="28" t="s">
        <v>30</v>
      </c>
      <c r="M343" s="28" t="s">
        <v>31</v>
      </c>
      <c r="N343" s="24" t="s">
        <v>902</v>
      </c>
      <c r="O343" s="45"/>
      <c r="P343" s="45"/>
      <c r="Q343" s="45"/>
      <c r="R343" s="45"/>
      <c r="S343" s="45"/>
      <c r="T343" s="45"/>
      <c r="U343" s="45"/>
      <c r="V343" s="45"/>
      <c r="W343" s="45"/>
      <c r="X343" s="45"/>
      <c r="Y343" s="45"/>
      <c r="Z343" s="45"/>
      <c r="AA343" s="45"/>
      <c r="AB343" s="45"/>
      <c r="AC343" s="45"/>
      <c r="AD343" s="45"/>
    </row>
    <row r="344" spans="1:30" s="38" customFormat="1" ht="280.8" customHeight="1" x14ac:dyDescent="0.45">
      <c r="A344" s="28" t="s">
        <v>696</v>
      </c>
      <c r="B344" s="28" t="s">
        <v>20</v>
      </c>
      <c r="C344" s="31" t="s">
        <v>900</v>
      </c>
      <c r="D344" s="28" t="s">
        <v>931</v>
      </c>
      <c r="E344" s="28" t="s">
        <v>932</v>
      </c>
      <c r="F344" s="28" t="str">
        <f t="shared" si="36"/>
        <v>Medir el Porcentaje de solicitudes de apoyo que cumplen los requisitos y criterios de elegibilidad con respecto al total de solicitudes de apoyo recibidas</v>
      </c>
      <c r="G344" s="28" t="s">
        <v>49</v>
      </c>
      <c r="H344" s="28" t="s">
        <v>107</v>
      </c>
      <c r="I344" s="30">
        <v>0.8</v>
      </c>
      <c r="J344" s="28" t="s">
        <v>933</v>
      </c>
      <c r="K344" s="28" t="s">
        <v>36</v>
      </c>
      <c r="L344" s="28" t="s">
        <v>30</v>
      </c>
      <c r="M344" s="28" t="s">
        <v>31</v>
      </c>
      <c r="N344" s="24" t="s">
        <v>902</v>
      </c>
      <c r="O344" s="45"/>
      <c r="P344" s="45"/>
      <c r="Q344" s="45"/>
      <c r="R344" s="45"/>
      <c r="S344" s="45"/>
      <c r="T344" s="45"/>
      <c r="U344" s="45"/>
      <c r="V344" s="45"/>
      <c r="W344" s="45"/>
      <c r="X344" s="45"/>
      <c r="Y344" s="45"/>
      <c r="Z344" s="45"/>
      <c r="AA344" s="45"/>
      <c r="AB344" s="45"/>
      <c r="AC344" s="45"/>
      <c r="AD344" s="45"/>
    </row>
    <row r="345" spans="1:30" s="38" customFormat="1" ht="280.8" customHeight="1" x14ac:dyDescent="0.45">
      <c r="A345" s="28" t="s">
        <v>696</v>
      </c>
      <c r="B345" s="28" t="s">
        <v>20</v>
      </c>
      <c r="C345" s="31" t="s">
        <v>900</v>
      </c>
      <c r="D345" s="28" t="s">
        <v>934</v>
      </c>
      <c r="E345" s="28" t="s">
        <v>935</v>
      </c>
      <c r="F345" s="28" t="str">
        <f t="shared" si="36"/>
        <v>Medir el Porcentaje de mujeres indígenas beneficiadas con los apoyos del Programa "Contigo por un desarrollo con identidad y perspectiva de derechos humanos" con respecto al total de personas indígenas que solicitan los apoyos del programa</v>
      </c>
      <c r="G345" s="28" t="s">
        <v>25</v>
      </c>
      <c r="H345" s="28" t="s">
        <v>107</v>
      </c>
      <c r="I345" s="30">
        <v>0.5</v>
      </c>
      <c r="J345" s="28" t="s">
        <v>936</v>
      </c>
      <c r="K345" s="28" t="s">
        <v>36</v>
      </c>
      <c r="L345" s="28" t="s">
        <v>30</v>
      </c>
      <c r="M345" s="28" t="s">
        <v>31</v>
      </c>
      <c r="N345" s="24" t="s">
        <v>902</v>
      </c>
      <c r="O345" s="45"/>
      <c r="P345" s="45"/>
      <c r="Q345" s="45"/>
      <c r="R345" s="45"/>
      <c r="S345" s="45"/>
      <c r="T345" s="45"/>
      <c r="U345" s="45"/>
      <c r="V345" s="45"/>
      <c r="W345" s="45"/>
      <c r="X345" s="45"/>
      <c r="Y345" s="45"/>
      <c r="Z345" s="45"/>
      <c r="AA345" s="45"/>
      <c r="AB345" s="45"/>
      <c r="AC345" s="45"/>
      <c r="AD345" s="45"/>
    </row>
    <row r="346" spans="1:30" s="38" customFormat="1" ht="280.8" customHeight="1" x14ac:dyDescent="0.45">
      <c r="A346" s="28" t="s">
        <v>696</v>
      </c>
      <c r="B346" s="28" t="s">
        <v>20</v>
      </c>
      <c r="C346" s="31" t="s">
        <v>900</v>
      </c>
      <c r="D346" s="28" t="s">
        <v>937</v>
      </c>
      <c r="E346" s="28" t="s">
        <v>938</v>
      </c>
      <c r="F346" s="28" t="str">
        <f t="shared" si="36"/>
        <v>Medir el Porcentaje de personas indígenas en el Estado de Querétaro beneficiadas con apoyos del Subprograma I con respecto al total de personas indígenas que solicitan apoyos del Subprograma I</v>
      </c>
      <c r="G346" s="28" t="s">
        <v>25</v>
      </c>
      <c r="H346" s="28" t="s">
        <v>107</v>
      </c>
      <c r="I346" s="30">
        <v>0.8</v>
      </c>
      <c r="J346" s="28" t="s">
        <v>939</v>
      </c>
      <c r="K346" s="28" t="s">
        <v>36</v>
      </c>
      <c r="L346" s="28" t="s">
        <v>30</v>
      </c>
      <c r="M346" s="28" t="s">
        <v>31</v>
      </c>
      <c r="N346" s="24" t="s">
        <v>902</v>
      </c>
      <c r="O346" s="45"/>
      <c r="P346" s="45"/>
      <c r="Q346" s="45"/>
      <c r="R346" s="45"/>
      <c r="S346" s="45"/>
      <c r="T346" s="45"/>
      <c r="U346" s="45"/>
      <c r="V346" s="45"/>
      <c r="W346" s="45"/>
      <c r="X346" s="45"/>
      <c r="Y346" s="45"/>
      <c r="Z346" s="45"/>
      <c r="AA346" s="45"/>
      <c r="AB346" s="45"/>
      <c r="AC346" s="45"/>
      <c r="AD346" s="45"/>
    </row>
    <row r="347" spans="1:30" s="38" customFormat="1" ht="280.8" customHeight="1" x14ac:dyDescent="0.45">
      <c r="A347" s="28" t="s">
        <v>696</v>
      </c>
      <c r="B347" s="28" t="s">
        <v>20</v>
      </c>
      <c r="C347" s="31" t="s">
        <v>900</v>
      </c>
      <c r="D347" s="28" t="s">
        <v>940</v>
      </c>
      <c r="E347" s="28" t="s">
        <v>941</v>
      </c>
      <c r="F347" s="28" t="str">
        <f t="shared" si="36"/>
        <v>Medir el Porcentaje de niñas, niños y adolescentes indígenas beneficiados con el Subprograma II con respecto al total de niños, niñas y adolescentes que son incluidos en las solicitudes recibidas en el Subprograma II</v>
      </c>
      <c r="G347" s="28" t="s">
        <v>25</v>
      </c>
      <c r="H347" s="28" t="s">
        <v>107</v>
      </c>
      <c r="I347" s="30">
        <v>0.5</v>
      </c>
      <c r="J347" s="28" t="s">
        <v>942</v>
      </c>
      <c r="K347" s="28" t="s">
        <v>36</v>
      </c>
      <c r="L347" s="28" t="s">
        <v>30</v>
      </c>
      <c r="M347" s="28" t="s">
        <v>31</v>
      </c>
      <c r="N347" s="24" t="s">
        <v>902</v>
      </c>
      <c r="O347" s="45"/>
      <c r="P347" s="45"/>
      <c r="Q347" s="45"/>
      <c r="R347" s="45"/>
      <c r="S347" s="45"/>
      <c r="T347" s="45"/>
      <c r="U347" s="45"/>
      <c r="V347" s="45"/>
      <c r="W347" s="45"/>
      <c r="X347" s="45"/>
      <c r="Y347" s="45"/>
      <c r="Z347" s="45"/>
      <c r="AA347" s="45"/>
      <c r="AB347" s="45"/>
      <c r="AC347" s="45"/>
      <c r="AD347" s="45"/>
    </row>
    <row r="348" spans="1:30" s="38" customFormat="1" ht="280.8" customHeight="1" x14ac:dyDescent="0.45">
      <c r="A348" s="28" t="s">
        <v>696</v>
      </c>
      <c r="B348" s="28" t="s">
        <v>20</v>
      </c>
      <c r="C348" s="31" t="s">
        <v>900</v>
      </c>
      <c r="D348" s="28" t="s">
        <v>943</v>
      </c>
      <c r="E348" s="28" t="s">
        <v>944</v>
      </c>
      <c r="F348" s="28" t="str">
        <f t="shared" si="36"/>
        <v>Medir el Porcentaje de localidades beneficiadas con acciones del Subprograma III con respecto al total de localidades que presentan solicitudes de apoyo en el Subprograma III</v>
      </c>
      <c r="G348" s="28" t="s">
        <v>25</v>
      </c>
      <c r="H348" s="28" t="s">
        <v>107</v>
      </c>
      <c r="I348" s="30">
        <v>0.8</v>
      </c>
      <c r="J348" s="28" t="s">
        <v>945</v>
      </c>
      <c r="K348" s="28" t="s">
        <v>36</v>
      </c>
      <c r="L348" s="28" t="s">
        <v>30</v>
      </c>
      <c r="M348" s="28" t="s">
        <v>31</v>
      </c>
      <c r="N348" s="24" t="s">
        <v>902</v>
      </c>
      <c r="O348" s="45"/>
      <c r="P348" s="45"/>
      <c r="Q348" s="45"/>
      <c r="R348" s="45"/>
      <c r="S348" s="45"/>
      <c r="T348" s="45"/>
      <c r="U348" s="45"/>
      <c r="V348" s="45"/>
      <c r="W348" s="45"/>
      <c r="X348" s="45"/>
      <c r="Y348" s="45"/>
      <c r="Z348" s="45"/>
      <c r="AA348" s="45"/>
      <c r="AB348" s="45"/>
      <c r="AC348" s="45"/>
      <c r="AD348" s="45"/>
    </row>
    <row r="349" spans="1:30" s="38" customFormat="1" ht="280.8" customHeight="1" x14ac:dyDescent="0.45">
      <c r="A349" s="28" t="s">
        <v>696</v>
      </c>
      <c r="B349" s="28" t="s">
        <v>20</v>
      </c>
      <c r="C349" s="31" t="s">
        <v>900</v>
      </c>
      <c r="D349" s="28" t="s">
        <v>946</v>
      </c>
      <c r="E349" s="28" t="s">
        <v>947</v>
      </c>
      <c r="F349" s="28" t="str">
        <f t="shared" si="36"/>
        <v>Medir el Porcentaje de solicitudes del Subprograma IV apoyadas con respecto al total de solicitudes recibidas en el Subprograma IV</v>
      </c>
      <c r="G349" s="28" t="s">
        <v>25</v>
      </c>
      <c r="H349" s="28" t="s">
        <v>107</v>
      </c>
      <c r="I349" s="30">
        <v>0.8</v>
      </c>
      <c r="J349" s="28" t="s">
        <v>948</v>
      </c>
      <c r="K349" s="28" t="s">
        <v>36</v>
      </c>
      <c r="L349" s="28" t="s">
        <v>30</v>
      </c>
      <c r="M349" s="28" t="s">
        <v>31</v>
      </c>
      <c r="N349" s="24" t="s">
        <v>902</v>
      </c>
      <c r="O349" s="45"/>
      <c r="P349" s="45"/>
      <c r="Q349" s="45"/>
      <c r="R349" s="45"/>
      <c r="S349" s="45"/>
      <c r="T349" s="45"/>
      <c r="U349" s="45"/>
      <c r="V349" s="45"/>
      <c r="W349" s="45"/>
      <c r="X349" s="45"/>
      <c r="Y349" s="45"/>
      <c r="Z349" s="45"/>
      <c r="AA349" s="45"/>
      <c r="AB349" s="45"/>
      <c r="AC349" s="45"/>
      <c r="AD349" s="45"/>
    </row>
    <row r="350" spans="1:30" s="38" customFormat="1" ht="280.8" customHeight="1" x14ac:dyDescent="0.45">
      <c r="A350" s="39" t="s">
        <v>1660</v>
      </c>
      <c r="B350" s="40"/>
      <c r="C350" s="40"/>
      <c r="D350" s="40"/>
      <c r="E350" s="40"/>
      <c r="F350" s="40"/>
      <c r="G350" s="40"/>
      <c r="H350" s="40"/>
      <c r="I350" s="40"/>
      <c r="J350" s="40"/>
      <c r="K350" s="40"/>
      <c r="L350" s="40"/>
      <c r="M350" s="40"/>
      <c r="N350" s="41"/>
      <c r="O350" s="45"/>
      <c r="P350" s="45"/>
      <c r="Q350" s="45"/>
      <c r="R350" s="45"/>
      <c r="S350" s="45"/>
      <c r="T350" s="45"/>
      <c r="U350" s="45"/>
      <c r="V350" s="45"/>
      <c r="W350" s="45"/>
      <c r="X350" s="45"/>
      <c r="Y350" s="45"/>
      <c r="Z350" s="45"/>
      <c r="AA350" s="45"/>
      <c r="AB350" s="45"/>
      <c r="AC350" s="45"/>
      <c r="AD350" s="45"/>
    </row>
    <row r="351" spans="1:30" s="38" customFormat="1" ht="280.8" customHeight="1" x14ac:dyDescent="0.45">
      <c r="A351" s="28" t="s">
        <v>696</v>
      </c>
      <c r="B351" s="28" t="s">
        <v>20</v>
      </c>
      <c r="C351" s="31" t="s">
        <v>949</v>
      </c>
      <c r="D351" s="28" t="s">
        <v>698</v>
      </c>
      <c r="E351" s="28" t="s">
        <v>699</v>
      </c>
      <c r="F351" s="28" t="str">
        <f t="shared" ref="F351:F357" si="37">"Medir "&amp;E351</f>
        <v>Medir Lugar nacional en el factor de Derechos Fundamentales del Índice del Estado de Derecho</v>
      </c>
      <c r="G351" s="28" t="s">
        <v>25</v>
      </c>
      <c r="H351" s="29">
        <v>1</v>
      </c>
      <c r="I351" s="29">
        <v>2</v>
      </c>
      <c r="J351" s="28" t="s">
        <v>950</v>
      </c>
      <c r="K351" s="28" t="s">
        <v>29</v>
      </c>
      <c r="L351" s="28" t="s">
        <v>30</v>
      </c>
      <c r="M351" s="28" t="s">
        <v>31</v>
      </c>
      <c r="N351" s="24" t="s">
        <v>951</v>
      </c>
      <c r="O351" s="45"/>
      <c r="P351" s="45"/>
      <c r="Q351" s="45"/>
      <c r="R351" s="45"/>
      <c r="S351" s="45"/>
      <c r="T351" s="45"/>
      <c r="U351" s="45"/>
      <c r="V351" s="45"/>
      <c r="W351" s="45"/>
      <c r="X351" s="45"/>
      <c r="Y351" s="45"/>
      <c r="Z351" s="45"/>
      <c r="AA351" s="45"/>
      <c r="AB351" s="45"/>
      <c r="AC351" s="45"/>
      <c r="AD351" s="45"/>
    </row>
    <row r="352" spans="1:30" s="38" customFormat="1" ht="280.8" customHeight="1" x14ac:dyDescent="0.45">
      <c r="A352" s="28" t="s">
        <v>696</v>
      </c>
      <c r="B352" s="28" t="s">
        <v>20</v>
      </c>
      <c r="C352" s="31" t="s">
        <v>949</v>
      </c>
      <c r="D352" s="28" t="s">
        <v>952</v>
      </c>
      <c r="E352" s="28" t="s">
        <v>953</v>
      </c>
      <c r="F352" s="28" t="str">
        <f t="shared" si="37"/>
        <v>Medir Porcentaje de solicitudes de representación atendidas para una defensa penal pública aceptadas con respecto al total de solicitudes de representación recibidas</v>
      </c>
      <c r="G352" s="28" t="s">
        <v>25</v>
      </c>
      <c r="H352" s="30">
        <v>1</v>
      </c>
      <c r="I352" s="30">
        <v>1</v>
      </c>
      <c r="J352" s="28" t="s">
        <v>954</v>
      </c>
      <c r="K352" s="28" t="s">
        <v>36</v>
      </c>
      <c r="L352" s="28" t="s">
        <v>42</v>
      </c>
      <c r="M352" s="30">
        <v>1</v>
      </c>
      <c r="N352" s="24" t="s">
        <v>951</v>
      </c>
      <c r="O352" s="45"/>
      <c r="P352" s="45"/>
      <c r="Q352" s="45"/>
      <c r="R352" s="45"/>
      <c r="S352" s="45"/>
      <c r="T352" s="45"/>
      <c r="U352" s="45"/>
      <c r="V352" s="45"/>
      <c r="W352" s="45"/>
      <c r="X352" s="45"/>
      <c r="Y352" s="45"/>
      <c r="Z352" s="45"/>
      <c r="AA352" s="45"/>
      <c r="AB352" s="45"/>
      <c r="AC352" s="45"/>
      <c r="AD352" s="45"/>
    </row>
    <row r="353" spans="1:30" s="38" customFormat="1" ht="280.8" customHeight="1" x14ac:dyDescent="0.45">
      <c r="A353" s="28" t="s">
        <v>696</v>
      </c>
      <c r="B353" s="28" t="s">
        <v>20</v>
      </c>
      <c r="C353" s="31" t="s">
        <v>949</v>
      </c>
      <c r="D353" s="28" t="s">
        <v>955</v>
      </c>
      <c r="E353" s="28" t="s">
        <v>956</v>
      </c>
      <c r="F353" s="28" t="str">
        <f t="shared" si="37"/>
        <v>Medir Porcentaje de representaciones evaluadas como excelentes y buenas con respecto al total de representaciones evaluadas</v>
      </c>
      <c r="G353" s="28" t="s">
        <v>49</v>
      </c>
      <c r="H353" s="30">
        <v>0.99990000000000001</v>
      </c>
      <c r="I353" s="30">
        <v>0.95</v>
      </c>
      <c r="J353" s="28" t="s">
        <v>957</v>
      </c>
      <c r="K353" s="28" t="s">
        <v>36</v>
      </c>
      <c r="L353" s="28" t="s">
        <v>42</v>
      </c>
      <c r="M353" s="30">
        <v>1</v>
      </c>
      <c r="N353" s="24" t="s">
        <v>951</v>
      </c>
      <c r="O353" s="45"/>
      <c r="P353" s="45"/>
      <c r="Q353" s="45"/>
      <c r="R353" s="45"/>
      <c r="S353" s="45"/>
      <c r="T353" s="45"/>
      <c r="U353" s="45"/>
      <c r="V353" s="45"/>
      <c r="W353" s="45"/>
      <c r="X353" s="45"/>
      <c r="Y353" s="45"/>
      <c r="Z353" s="45"/>
      <c r="AA353" s="45"/>
      <c r="AB353" s="45"/>
      <c r="AC353" s="45"/>
      <c r="AD353" s="45"/>
    </row>
    <row r="354" spans="1:30" s="38" customFormat="1" ht="280.8" customHeight="1" x14ac:dyDescent="0.45">
      <c r="A354" s="28" t="s">
        <v>696</v>
      </c>
      <c r="B354" s="28" t="s">
        <v>20</v>
      </c>
      <c r="C354" s="31" t="s">
        <v>949</v>
      </c>
      <c r="D354" s="28" t="s">
        <v>958</v>
      </c>
      <c r="E354" s="28" t="s">
        <v>959</v>
      </c>
      <c r="F354" s="28" t="str">
        <f t="shared" si="37"/>
        <v>Medir Porcentaje de defensoras y defensores penales públicos capacitados con respecto al total de defensoras y defensores en la plantilla general</v>
      </c>
      <c r="G354" s="28" t="s">
        <v>49</v>
      </c>
      <c r="H354" s="30">
        <v>0.92710000000000004</v>
      </c>
      <c r="I354" s="30">
        <v>1</v>
      </c>
      <c r="J354" s="28" t="s">
        <v>960</v>
      </c>
      <c r="K354" s="28" t="s">
        <v>36</v>
      </c>
      <c r="L354" s="28" t="s">
        <v>42</v>
      </c>
      <c r="M354" s="30">
        <v>0.6875</v>
      </c>
      <c r="N354" s="24" t="s">
        <v>951</v>
      </c>
      <c r="O354" s="45"/>
      <c r="P354" s="45"/>
      <c r="Q354" s="45"/>
      <c r="R354" s="45"/>
      <c r="S354" s="45"/>
      <c r="T354" s="45"/>
      <c r="U354" s="45"/>
      <c r="V354" s="45"/>
      <c r="W354" s="45"/>
      <c r="X354" s="45"/>
      <c r="Y354" s="45"/>
      <c r="Z354" s="45"/>
      <c r="AA354" s="45"/>
      <c r="AB354" s="45"/>
      <c r="AC354" s="45"/>
      <c r="AD354" s="45"/>
    </row>
    <row r="355" spans="1:30" s="38" customFormat="1" ht="280.8" customHeight="1" x14ac:dyDescent="0.45">
      <c r="A355" s="28" t="s">
        <v>696</v>
      </c>
      <c r="B355" s="28" t="s">
        <v>20</v>
      </c>
      <c r="C355" s="31" t="s">
        <v>949</v>
      </c>
      <c r="D355" s="28" t="s">
        <v>961</v>
      </c>
      <c r="E355" s="28" t="s">
        <v>962</v>
      </c>
      <c r="F355" s="28" t="str">
        <f t="shared" si="37"/>
        <v>Medir Porcentaje de casos de defensoría penal pública que terminan en juicio con respecto  al total de casos de defensoría pública del sistema penal acusatorio</v>
      </c>
      <c r="G355" s="28" t="s">
        <v>49</v>
      </c>
      <c r="H355" s="30">
        <v>8.9999999999999998E-4</v>
      </c>
      <c r="I355" s="30">
        <v>0.01</v>
      </c>
      <c r="J355" s="28" t="s">
        <v>963</v>
      </c>
      <c r="K355" s="28" t="s">
        <v>36</v>
      </c>
      <c r="L355" s="28" t="s">
        <v>42</v>
      </c>
      <c r="M355" s="30">
        <v>6.9999999999999999E-4</v>
      </c>
      <c r="N355" s="24" t="s">
        <v>951</v>
      </c>
      <c r="O355" s="45"/>
      <c r="P355" s="45"/>
      <c r="Q355" s="45"/>
      <c r="R355" s="45"/>
      <c r="S355" s="45"/>
      <c r="T355" s="45"/>
      <c r="U355" s="45"/>
      <c r="V355" s="45"/>
      <c r="W355" s="45"/>
      <c r="X355" s="45"/>
      <c r="Y355" s="45"/>
      <c r="Z355" s="45"/>
      <c r="AA355" s="45"/>
      <c r="AB355" s="45"/>
      <c r="AC355" s="45"/>
      <c r="AD355" s="45"/>
    </row>
    <row r="356" spans="1:30" s="38" customFormat="1" ht="280.8" customHeight="1" x14ac:dyDescent="0.45">
      <c r="A356" s="28" t="s">
        <v>696</v>
      </c>
      <c r="B356" s="28" t="s">
        <v>20</v>
      </c>
      <c r="C356" s="31" t="s">
        <v>949</v>
      </c>
      <c r="D356" s="28" t="s">
        <v>964</v>
      </c>
      <c r="E356" s="28" t="s">
        <v>965</v>
      </c>
      <c r="F356" s="28" t="str">
        <f t="shared" si="37"/>
        <v>Medir Porcentaje de expedientes digitalizados de representaciones realizadas por defensoras y defensores penales públicos con respecto al total de expedientes de representaciones realizadas por defensoras y defensores penales públicos</v>
      </c>
      <c r="G356" s="28" t="s">
        <v>49</v>
      </c>
      <c r="H356" s="30">
        <v>0.91020000000000001</v>
      </c>
      <c r="I356" s="30">
        <v>0.9</v>
      </c>
      <c r="J356" s="28" t="s">
        <v>966</v>
      </c>
      <c r="K356" s="28" t="s">
        <v>36</v>
      </c>
      <c r="L356" s="28" t="s">
        <v>42</v>
      </c>
      <c r="M356" s="30">
        <v>1.1106</v>
      </c>
      <c r="N356" s="24" t="s">
        <v>951</v>
      </c>
      <c r="O356" s="45"/>
      <c r="P356" s="45"/>
      <c r="Q356" s="45"/>
      <c r="R356" s="45"/>
      <c r="S356" s="45"/>
      <c r="T356" s="45"/>
      <c r="U356" s="45"/>
      <c r="V356" s="45"/>
      <c r="W356" s="45"/>
      <c r="X356" s="45"/>
      <c r="Y356" s="45"/>
      <c r="Z356" s="45"/>
      <c r="AA356" s="45"/>
      <c r="AB356" s="45"/>
      <c r="AC356" s="45"/>
      <c r="AD356" s="45"/>
    </row>
    <row r="357" spans="1:30" s="38" customFormat="1" ht="280.8" customHeight="1" x14ac:dyDescent="0.45">
      <c r="A357" s="28" t="s">
        <v>696</v>
      </c>
      <c r="B357" s="28" t="s">
        <v>20</v>
      </c>
      <c r="C357" s="31" t="s">
        <v>949</v>
      </c>
      <c r="D357" s="28" t="s">
        <v>967</v>
      </c>
      <c r="E357" s="28" t="s">
        <v>968</v>
      </c>
      <c r="F357" s="28" t="str">
        <f t="shared" si="37"/>
        <v>Medir Porcentaje de representaciones a las juventudes ante la Unidad de Fiscalía y del Órgano Jurisdiccional especializado en Justicia Penal para Adolescentes con respecto al total de representaciones solicitadas</v>
      </c>
      <c r="G357" s="28" t="s">
        <v>49</v>
      </c>
      <c r="H357" s="30">
        <v>1</v>
      </c>
      <c r="I357" s="30">
        <v>1</v>
      </c>
      <c r="J357" s="28" t="s">
        <v>969</v>
      </c>
      <c r="K357" s="28" t="s">
        <v>36</v>
      </c>
      <c r="L357" s="28" t="s">
        <v>42</v>
      </c>
      <c r="M357" s="30">
        <v>1</v>
      </c>
      <c r="N357" s="24" t="s">
        <v>951</v>
      </c>
      <c r="O357" s="45"/>
      <c r="P357" s="45"/>
      <c r="Q357" s="45"/>
      <c r="R357" s="45"/>
      <c r="S357" s="45"/>
      <c r="T357" s="45"/>
      <c r="U357" s="45"/>
      <c r="V357" s="45"/>
      <c r="W357" s="45"/>
      <c r="X357" s="45"/>
      <c r="Y357" s="45"/>
      <c r="Z357" s="45"/>
      <c r="AA357" s="45"/>
      <c r="AB357" s="45"/>
      <c r="AC357" s="45"/>
      <c r="AD357" s="45"/>
    </row>
    <row r="358" spans="1:30" s="38" customFormat="1" ht="280.8" customHeight="1" x14ac:dyDescent="0.45">
      <c r="A358" s="28" t="s">
        <v>311</v>
      </c>
      <c r="B358" s="28" t="s">
        <v>1669</v>
      </c>
      <c r="C358" s="31" t="s">
        <v>970</v>
      </c>
      <c r="D358" s="28" t="s">
        <v>698</v>
      </c>
      <c r="E358" s="28" t="s">
        <v>699</v>
      </c>
      <c r="F358" s="28" t="str">
        <f t="shared" ref="F358:F366" si="38">"Medir el "&amp;E358</f>
        <v>Medir el Lugar nacional en el factor de Derechos Fundamentales del Índice del Estado de Derecho</v>
      </c>
      <c r="G358" s="28" t="s">
        <v>25</v>
      </c>
      <c r="H358" s="29">
        <v>1</v>
      </c>
      <c r="I358" s="29">
        <v>2</v>
      </c>
      <c r="J358" s="28" t="s">
        <v>752</v>
      </c>
      <c r="K358" s="28" t="s">
        <v>29</v>
      </c>
      <c r="L358" s="28" t="s">
        <v>30</v>
      </c>
      <c r="M358" s="28" t="s">
        <v>31</v>
      </c>
      <c r="N358" s="24" t="s">
        <v>971</v>
      </c>
      <c r="O358" s="45"/>
      <c r="P358" s="45"/>
      <c r="Q358" s="45"/>
      <c r="R358" s="45"/>
      <c r="S358" s="45"/>
      <c r="T358" s="45"/>
      <c r="U358" s="45"/>
      <c r="V358" s="45"/>
      <c r="W358" s="45"/>
      <c r="X358" s="45"/>
      <c r="Y358" s="45"/>
      <c r="Z358" s="45"/>
      <c r="AA358" s="45"/>
      <c r="AB358" s="45"/>
      <c r="AC358" s="45"/>
      <c r="AD358" s="45"/>
    </row>
    <row r="359" spans="1:30" s="38" customFormat="1" ht="280.8" customHeight="1" x14ac:dyDescent="0.45">
      <c r="A359" s="39" t="s">
        <v>1660</v>
      </c>
      <c r="B359" s="40"/>
      <c r="C359" s="40"/>
      <c r="D359" s="40"/>
      <c r="E359" s="40"/>
      <c r="F359" s="40"/>
      <c r="G359" s="40"/>
      <c r="H359" s="40"/>
      <c r="I359" s="40"/>
      <c r="J359" s="40"/>
      <c r="K359" s="40"/>
      <c r="L359" s="40"/>
      <c r="M359" s="40"/>
      <c r="N359" s="41"/>
      <c r="O359" s="45"/>
      <c r="P359" s="45"/>
      <c r="Q359" s="45"/>
      <c r="R359" s="45"/>
      <c r="S359" s="45"/>
      <c r="T359" s="45"/>
      <c r="U359" s="45"/>
      <c r="V359" s="45"/>
      <c r="W359" s="45"/>
      <c r="X359" s="45"/>
      <c r="Y359" s="45"/>
      <c r="Z359" s="45"/>
      <c r="AA359" s="45"/>
      <c r="AB359" s="45"/>
      <c r="AC359" s="45"/>
      <c r="AD359" s="45"/>
    </row>
    <row r="360" spans="1:30" s="38" customFormat="1" ht="280.8" customHeight="1" x14ac:dyDescent="0.45">
      <c r="A360" s="28" t="s">
        <v>311</v>
      </c>
      <c r="B360" s="28" t="s">
        <v>1669</v>
      </c>
      <c r="C360" s="31" t="s">
        <v>970</v>
      </c>
      <c r="D360" s="28" t="s">
        <v>972</v>
      </c>
      <c r="E360" s="28" t="s">
        <v>973</v>
      </c>
      <c r="F360" s="28" t="str">
        <f t="shared" si="38"/>
        <v>Medir el Tasa de variación de  investigadores y consultantes atendidos en servicios de la DEA año actual respecto año anterior</v>
      </c>
      <c r="G360" s="28" t="s">
        <v>25</v>
      </c>
      <c r="H360" s="30">
        <v>3.7400000000000003E-2</v>
      </c>
      <c r="I360" s="30">
        <v>0.05</v>
      </c>
      <c r="J360" s="28" t="s">
        <v>974</v>
      </c>
      <c r="K360" s="28" t="s">
        <v>36</v>
      </c>
      <c r="L360" s="28" t="s">
        <v>30</v>
      </c>
      <c r="M360" s="28" t="s">
        <v>31</v>
      </c>
      <c r="N360" s="24" t="s">
        <v>971</v>
      </c>
      <c r="O360" s="45"/>
      <c r="P360" s="45"/>
      <c r="Q360" s="45"/>
      <c r="R360" s="45"/>
      <c r="S360" s="45"/>
      <c r="T360" s="45"/>
      <c r="U360" s="45"/>
      <c r="V360" s="45"/>
      <c r="W360" s="45"/>
      <c r="X360" s="45"/>
      <c r="Y360" s="45"/>
      <c r="Z360" s="45"/>
      <c r="AA360" s="45"/>
      <c r="AB360" s="45"/>
      <c r="AC360" s="45"/>
      <c r="AD360" s="45"/>
    </row>
    <row r="361" spans="1:30" s="38" customFormat="1" ht="280.8" customHeight="1" x14ac:dyDescent="0.45">
      <c r="A361" s="28" t="s">
        <v>311</v>
      </c>
      <c r="B361" s="28" t="s">
        <v>1669</v>
      </c>
      <c r="C361" s="31" t="s">
        <v>970</v>
      </c>
      <c r="D361" s="28" t="s">
        <v>975</v>
      </c>
      <c r="E361" s="28" t="s">
        <v>976</v>
      </c>
      <c r="F361" s="28" t="str">
        <f t="shared" si="38"/>
        <v>Medir el Porcentaje de avance de acciones de conteo, expurgo y registro de documentos de los acervos realizados con respecto al total de acciones que se encuentran en el Programa Anual de Trabajo de la Dependencia</v>
      </c>
      <c r="G361" s="28" t="s">
        <v>49</v>
      </c>
      <c r="H361" s="28" t="s">
        <v>107</v>
      </c>
      <c r="I361" s="30">
        <v>1</v>
      </c>
      <c r="J361" s="28" t="s">
        <v>977</v>
      </c>
      <c r="K361" s="28" t="s">
        <v>36</v>
      </c>
      <c r="L361" s="28" t="s">
        <v>42</v>
      </c>
      <c r="M361" s="30">
        <v>1.0570999999999999</v>
      </c>
      <c r="N361" s="24" t="s">
        <v>971</v>
      </c>
      <c r="O361" s="45"/>
      <c r="P361" s="45"/>
      <c r="Q361" s="45"/>
      <c r="R361" s="45"/>
      <c r="S361" s="45"/>
      <c r="T361" s="45"/>
      <c r="U361" s="45"/>
      <c r="V361" s="45"/>
      <c r="W361" s="45"/>
      <c r="X361" s="45"/>
      <c r="Y361" s="45"/>
      <c r="Z361" s="45"/>
      <c r="AA361" s="45"/>
      <c r="AB361" s="45"/>
      <c r="AC361" s="45"/>
      <c r="AD361" s="45"/>
    </row>
    <row r="362" spans="1:30" s="38" customFormat="1" ht="280.8" customHeight="1" x14ac:dyDescent="0.45">
      <c r="A362" s="28" t="s">
        <v>311</v>
      </c>
      <c r="B362" s="28" t="s">
        <v>1669</v>
      </c>
      <c r="C362" s="31" t="s">
        <v>970</v>
      </c>
      <c r="D362" s="28" t="s">
        <v>978</v>
      </c>
      <c r="E362" s="28" t="s">
        <v>979</v>
      </c>
      <c r="F362" s="28" t="str">
        <f t="shared" si="38"/>
        <v>Medir el Porcentaje de avance de acciones de conteo, expurgo y registro de documentos del acervo del Archivo Histórico realizados con respecto al total de acciones que se encuentran en el Programa Anual de Trabajo de la Dependencia</v>
      </c>
      <c r="G362" s="28" t="s">
        <v>49</v>
      </c>
      <c r="H362" s="28" t="s">
        <v>107</v>
      </c>
      <c r="I362" s="30">
        <v>1</v>
      </c>
      <c r="J362" s="28" t="s">
        <v>980</v>
      </c>
      <c r="K362" s="28" t="s">
        <v>36</v>
      </c>
      <c r="L362" s="28" t="s">
        <v>42</v>
      </c>
      <c r="M362" s="30">
        <v>1.054</v>
      </c>
      <c r="N362" s="24" t="s">
        <v>971</v>
      </c>
      <c r="O362" s="45"/>
      <c r="P362" s="45"/>
      <c r="Q362" s="45"/>
      <c r="R362" s="45"/>
      <c r="S362" s="45"/>
      <c r="T362" s="45"/>
      <c r="U362" s="45"/>
      <c r="V362" s="45"/>
      <c r="W362" s="45"/>
      <c r="X362" s="45"/>
      <c r="Y362" s="45"/>
      <c r="Z362" s="45"/>
      <c r="AA362" s="45"/>
      <c r="AB362" s="45"/>
      <c r="AC362" s="45"/>
      <c r="AD362" s="45"/>
    </row>
    <row r="363" spans="1:30" s="38" customFormat="1" ht="280.8" customHeight="1" x14ac:dyDescent="0.45">
      <c r="A363" s="28" t="s">
        <v>311</v>
      </c>
      <c r="B363" s="28" t="s">
        <v>1669</v>
      </c>
      <c r="C363" s="31" t="s">
        <v>970</v>
      </c>
      <c r="D363" s="28" t="s">
        <v>981</v>
      </c>
      <c r="E363" s="28" t="s">
        <v>982</v>
      </c>
      <c r="F363" s="28" t="str">
        <f t="shared" si="38"/>
        <v>Medir el Porcentaje de avance de acciones de conteo, expurgo y registro de documentos del acervo del Archivo General realizados con respecto al total de acciones que se encuentran en el Programa Anual de Trabajo de la Dependencia</v>
      </c>
      <c r="G363" s="28" t="s">
        <v>49</v>
      </c>
      <c r="H363" s="28" t="s">
        <v>107</v>
      </c>
      <c r="I363" s="30">
        <v>1</v>
      </c>
      <c r="J363" s="28" t="s">
        <v>983</v>
      </c>
      <c r="K363" s="28" t="s">
        <v>36</v>
      </c>
      <c r="L363" s="28" t="s">
        <v>42</v>
      </c>
      <c r="M363" s="30">
        <v>1.1200000000000001</v>
      </c>
      <c r="N363" s="24" t="s">
        <v>971</v>
      </c>
      <c r="O363" s="45"/>
      <c r="P363" s="45"/>
      <c r="Q363" s="45"/>
      <c r="R363" s="45"/>
      <c r="S363" s="45"/>
      <c r="T363" s="45"/>
      <c r="U363" s="45"/>
      <c r="V363" s="45"/>
      <c r="W363" s="45"/>
      <c r="X363" s="45"/>
      <c r="Y363" s="45"/>
      <c r="Z363" s="45"/>
      <c r="AA363" s="45"/>
      <c r="AB363" s="45"/>
      <c r="AC363" s="45"/>
      <c r="AD363" s="45"/>
    </row>
    <row r="364" spans="1:30" s="38" customFormat="1" ht="280.8" customHeight="1" x14ac:dyDescent="0.45">
      <c r="A364" s="28" t="s">
        <v>311</v>
      </c>
      <c r="B364" s="28" t="s">
        <v>1669</v>
      </c>
      <c r="C364" s="31" t="s">
        <v>970</v>
      </c>
      <c r="D364" s="28" t="s">
        <v>984</v>
      </c>
      <c r="E364" s="28" t="s">
        <v>985</v>
      </c>
      <c r="F364" s="28" t="str">
        <f t="shared" si="38"/>
        <v>Medir el Porcentaje de capacitaciones y asesorías brindadas con respecto  al total de capacitaciones y asesorías solicitadas</v>
      </c>
      <c r="G364" s="28" t="s">
        <v>49</v>
      </c>
      <c r="H364" s="30">
        <v>1</v>
      </c>
      <c r="I364" s="30">
        <v>1</v>
      </c>
      <c r="J364" s="28" t="s">
        <v>986</v>
      </c>
      <c r="K364" s="28" t="s">
        <v>36</v>
      </c>
      <c r="L364" s="28" t="s">
        <v>42</v>
      </c>
      <c r="M364" s="30">
        <v>1</v>
      </c>
      <c r="N364" s="24" t="s">
        <v>971</v>
      </c>
      <c r="O364" s="45"/>
      <c r="P364" s="45"/>
      <c r="Q364" s="45"/>
      <c r="R364" s="45"/>
      <c r="S364" s="45"/>
      <c r="T364" s="45"/>
      <c r="U364" s="45"/>
      <c r="V364" s="45"/>
      <c r="W364" s="45"/>
      <c r="X364" s="45"/>
      <c r="Y364" s="45"/>
      <c r="Z364" s="45"/>
      <c r="AA364" s="45"/>
      <c r="AB364" s="45"/>
      <c r="AC364" s="45"/>
      <c r="AD364" s="45"/>
    </row>
    <row r="365" spans="1:30" s="38" customFormat="1" ht="280.8" customHeight="1" x14ac:dyDescent="0.45">
      <c r="A365" s="28" t="s">
        <v>311</v>
      </c>
      <c r="B365" s="28" t="s">
        <v>1669</v>
      </c>
      <c r="C365" s="31" t="s">
        <v>970</v>
      </c>
      <c r="D365" s="28" t="s">
        <v>987</v>
      </c>
      <c r="E365" s="28" t="s">
        <v>988</v>
      </c>
      <c r="F365" s="28" t="str">
        <f t="shared" si="38"/>
        <v>Medir el Porcentaje de capacitaciones presenciales impartidas a sujetos obligados con respecto al total de capacitaciones solicitadas</v>
      </c>
      <c r="G365" s="28" t="s">
        <v>49</v>
      </c>
      <c r="H365" s="28" t="s">
        <v>107</v>
      </c>
      <c r="I365" s="30">
        <v>1</v>
      </c>
      <c r="J365" s="28" t="s">
        <v>989</v>
      </c>
      <c r="K365" s="28" t="s">
        <v>36</v>
      </c>
      <c r="L365" s="28" t="s">
        <v>42</v>
      </c>
      <c r="M365" s="30">
        <v>1</v>
      </c>
      <c r="N365" s="24" t="s">
        <v>971</v>
      </c>
      <c r="O365" s="45"/>
      <c r="P365" s="45"/>
      <c r="Q365" s="45"/>
      <c r="R365" s="45"/>
      <c r="S365" s="45"/>
      <c r="T365" s="45"/>
      <c r="U365" s="45"/>
      <c r="V365" s="45"/>
      <c r="W365" s="45"/>
      <c r="X365" s="45"/>
      <c r="Y365" s="45"/>
      <c r="Z365" s="45"/>
      <c r="AA365" s="45"/>
      <c r="AB365" s="45"/>
      <c r="AC365" s="45"/>
      <c r="AD365" s="45"/>
    </row>
    <row r="366" spans="1:30" s="38" customFormat="1" ht="280.8" customHeight="1" x14ac:dyDescent="0.45">
      <c r="A366" s="28" t="s">
        <v>311</v>
      </c>
      <c r="B366" s="28" t="s">
        <v>1669</v>
      </c>
      <c r="C366" s="31" t="s">
        <v>970</v>
      </c>
      <c r="D366" s="28" t="s">
        <v>990</v>
      </c>
      <c r="E366" s="28" t="s">
        <v>991</v>
      </c>
      <c r="F366" s="28" t="str">
        <f t="shared" si="38"/>
        <v>Medir el Porcentaje de asesorías presenciales brindadas a sujetos obligados con respecto al total de asesorías solicitadas</v>
      </c>
      <c r="G366" s="28" t="s">
        <v>49</v>
      </c>
      <c r="H366" s="28" t="s">
        <v>107</v>
      </c>
      <c r="I366" s="30">
        <v>1</v>
      </c>
      <c r="J366" s="28" t="s">
        <v>992</v>
      </c>
      <c r="K366" s="28" t="s">
        <v>36</v>
      </c>
      <c r="L366" s="28" t="s">
        <v>42</v>
      </c>
      <c r="M366" s="30">
        <v>1</v>
      </c>
      <c r="N366" s="24" t="s">
        <v>971</v>
      </c>
      <c r="O366" s="45"/>
      <c r="P366" s="45"/>
      <c r="Q366" s="45"/>
      <c r="R366" s="45"/>
      <c r="S366" s="45"/>
      <c r="T366" s="45"/>
      <c r="U366" s="45"/>
      <c r="V366" s="45"/>
      <c r="W366" s="45"/>
      <c r="X366" s="45"/>
      <c r="Y366" s="45"/>
      <c r="Z366" s="45"/>
      <c r="AA366" s="45"/>
      <c r="AB366" s="45"/>
      <c r="AC366" s="45"/>
      <c r="AD366" s="45"/>
    </row>
    <row r="367" spans="1:30" s="38" customFormat="1" ht="280.8" customHeight="1" x14ac:dyDescent="0.45">
      <c r="A367" s="28" t="s">
        <v>696</v>
      </c>
      <c r="B367" s="28" t="s">
        <v>20</v>
      </c>
      <c r="C367" s="31" t="s">
        <v>993</v>
      </c>
      <c r="D367" s="28" t="s">
        <v>698</v>
      </c>
      <c r="E367" s="28" t="s">
        <v>699</v>
      </c>
      <c r="F367" s="28" t="str">
        <f>"Medir el "&amp;E367</f>
        <v>Medir el Lugar nacional en el factor de Derechos Fundamentales del Índice del Estado de Derecho</v>
      </c>
      <c r="G367" s="28" t="s">
        <v>25</v>
      </c>
      <c r="H367" s="29">
        <v>1</v>
      </c>
      <c r="I367" s="29">
        <v>2</v>
      </c>
      <c r="J367" s="28" t="s">
        <v>994</v>
      </c>
      <c r="K367" s="28" t="s">
        <v>29</v>
      </c>
      <c r="L367" s="28" t="s">
        <v>30</v>
      </c>
      <c r="M367" s="28" t="s">
        <v>31</v>
      </c>
      <c r="N367" s="24" t="s">
        <v>995</v>
      </c>
      <c r="O367" s="45"/>
      <c r="P367" s="45"/>
      <c r="Q367" s="45"/>
      <c r="R367" s="45"/>
      <c r="S367" s="45"/>
      <c r="T367" s="45"/>
      <c r="U367" s="45"/>
      <c r="V367" s="45"/>
      <c r="W367" s="45"/>
      <c r="X367" s="45"/>
      <c r="Y367" s="45"/>
      <c r="Z367" s="45"/>
      <c r="AA367" s="45"/>
      <c r="AB367" s="45"/>
      <c r="AC367" s="45"/>
      <c r="AD367" s="45"/>
    </row>
    <row r="368" spans="1:30" s="38" customFormat="1" ht="280.8" customHeight="1" x14ac:dyDescent="0.45">
      <c r="A368" s="39" t="s">
        <v>1660</v>
      </c>
      <c r="B368" s="40"/>
      <c r="C368" s="40"/>
      <c r="D368" s="40"/>
      <c r="E368" s="40"/>
      <c r="F368" s="40"/>
      <c r="G368" s="40"/>
      <c r="H368" s="40"/>
      <c r="I368" s="40"/>
      <c r="J368" s="40"/>
      <c r="K368" s="40"/>
      <c r="L368" s="40"/>
      <c r="M368" s="40"/>
      <c r="N368" s="41"/>
      <c r="O368" s="45"/>
      <c r="P368" s="45"/>
      <c r="Q368" s="45"/>
      <c r="R368" s="45"/>
      <c r="S368" s="45"/>
      <c r="T368" s="45"/>
      <c r="U368" s="45"/>
      <c r="V368" s="45"/>
      <c r="W368" s="45"/>
      <c r="X368" s="45"/>
      <c r="Y368" s="45"/>
      <c r="Z368" s="45"/>
      <c r="AA368" s="45"/>
      <c r="AB368" s="45"/>
      <c r="AC368" s="45"/>
      <c r="AD368" s="45"/>
    </row>
    <row r="369" spans="1:30" s="38" customFormat="1" ht="280.8" customHeight="1" x14ac:dyDescent="0.45">
      <c r="A369" s="28" t="s">
        <v>696</v>
      </c>
      <c r="B369" s="28" t="s">
        <v>20</v>
      </c>
      <c r="C369" s="31" t="s">
        <v>993</v>
      </c>
      <c r="D369" s="28" t="s">
        <v>996</v>
      </c>
      <c r="E369" s="28" t="s">
        <v>997</v>
      </c>
      <c r="F369" s="28" t="str">
        <f>"Medir la "&amp;E369</f>
        <v>Medir la Tasa de variación de adolescentes y adultos jóvenes probables participes que se encuentran relacionados con las carpetas de investigación recibidas en la UEJA año actual respecto al año anterior</v>
      </c>
      <c r="G369" s="28" t="s">
        <v>25</v>
      </c>
      <c r="H369" s="30">
        <v>1</v>
      </c>
      <c r="I369" s="30">
        <v>0.05</v>
      </c>
      <c r="J369" s="28" t="s">
        <v>998</v>
      </c>
      <c r="K369" s="28" t="s">
        <v>36</v>
      </c>
      <c r="L369" s="28" t="s">
        <v>30</v>
      </c>
      <c r="M369" s="28" t="s">
        <v>31</v>
      </c>
      <c r="N369" s="24" t="s">
        <v>995</v>
      </c>
      <c r="O369" s="45"/>
      <c r="P369" s="45"/>
      <c r="Q369" s="45"/>
      <c r="R369" s="45"/>
      <c r="S369" s="45"/>
      <c r="T369" s="45"/>
      <c r="U369" s="45"/>
      <c r="V369" s="45"/>
      <c r="W369" s="45"/>
      <c r="X369" s="45"/>
      <c r="Y369" s="45"/>
      <c r="Z369" s="45"/>
      <c r="AA369" s="45"/>
      <c r="AB369" s="45"/>
      <c r="AC369" s="45"/>
      <c r="AD369" s="45"/>
    </row>
    <row r="370" spans="1:30" s="38" customFormat="1" ht="280.8" customHeight="1" x14ac:dyDescent="0.45">
      <c r="A370" s="28" t="s">
        <v>696</v>
      </c>
      <c r="B370" s="28" t="s">
        <v>20</v>
      </c>
      <c r="C370" s="31" t="s">
        <v>993</v>
      </c>
      <c r="D370" s="28" t="s">
        <v>999</v>
      </c>
      <c r="E370" s="28" t="s">
        <v>1000</v>
      </c>
      <c r="F370" s="28" t="str">
        <f t="shared" ref="F370:F371" si="39">"Medir el "&amp;E370</f>
        <v>Medir el Porcentaje de operadores del Sistema Integral de Justicia Penal para Adolescentes especializados y certificados en justicia para adolescentes con respecto al total de operadores registrados en la plantilla</v>
      </c>
      <c r="G370" s="28" t="s">
        <v>49</v>
      </c>
      <c r="H370" s="30">
        <v>1</v>
      </c>
      <c r="I370" s="30">
        <v>1</v>
      </c>
      <c r="J370" s="28" t="s">
        <v>1001</v>
      </c>
      <c r="K370" s="28" t="s">
        <v>36</v>
      </c>
      <c r="L370" s="28" t="s">
        <v>58</v>
      </c>
      <c r="M370" s="28" t="s">
        <v>31</v>
      </c>
      <c r="N370" s="24" t="s">
        <v>995</v>
      </c>
      <c r="O370" s="45"/>
      <c r="P370" s="45"/>
      <c r="Q370" s="45"/>
      <c r="R370" s="45"/>
      <c r="S370" s="45"/>
      <c r="T370" s="45"/>
      <c r="U370" s="45"/>
      <c r="V370" s="45"/>
      <c r="W370" s="45"/>
      <c r="X370" s="45"/>
      <c r="Y370" s="45"/>
      <c r="Z370" s="45"/>
      <c r="AA370" s="45"/>
      <c r="AB370" s="45"/>
      <c r="AC370" s="45"/>
      <c r="AD370" s="45"/>
    </row>
    <row r="371" spans="1:30" s="38" customFormat="1" ht="280.8" customHeight="1" x14ac:dyDescent="0.45">
      <c r="A371" s="28" t="s">
        <v>696</v>
      </c>
      <c r="B371" s="28" t="s">
        <v>20</v>
      </c>
      <c r="C371" s="31" t="s">
        <v>993</v>
      </c>
      <c r="D371" s="28" t="s">
        <v>1002</v>
      </c>
      <c r="E371" s="28" t="s">
        <v>1003</v>
      </c>
      <c r="F371" s="28" t="str">
        <f t="shared" si="39"/>
        <v>Medir el Porcentaje de operadores del Sistema Integral de Justicia Penal para Adolescentes que recibieron capacitación especializada en justicia para adolescentes con respecto  al total de operadores del Sistema Integral de Justicia Penal para Adolescentes  seleccionados a capacitar</v>
      </c>
      <c r="G371" s="28" t="s">
        <v>49</v>
      </c>
      <c r="H371" s="30">
        <v>1</v>
      </c>
      <c r="I371" s="30">
        <v>1</v>
      </c>
      <c r="J371" s="28" t="s">
        <v>1004</v>
      </c>
      <c r="K371" s="28" t="s">
        <v>36</v>
      </c>
      <c r="L371" s="28" t="s">
        <v>42</v>
      </c>
      <c r="M371" s="30">
        <v>1</v>
      </c>
      <c r="N371" s="24" t="s">
        <v>995</v>
      </c>
      <c r="O371" s="45"/>
      <c r="P371" s="45"/>
      <c r="Q371" s="45"/>
      <c r="R371" s="45"/>
      <c r="S371" s="45"/>
      <c r="T371" s="45"/>
      <c r="U371" s="45"/>
      <c r="V371" s="45"/>
      <c r="W371" s="45"/>
      <c r="X371" s="45"/>
      <c r="Y371" s="45"/>
      <c r="Z371" s="45"/>
      <c r="AA371" s="45"/>
      <c r="AB371" s="45"/>
      <c r="AC371" s="45"/>
      <c r="AD371" s="45"/>
    </row>
    <row r="372" spans="1:30" s="38" customFormat="1" ht="280.8" customHeight="1" x14ac:dyDescent="0.45">
      <c r="A372" s="28" t="s">
        <v>696</v>
      </c>
      <c r="B372" s="28" t="s">
        <v>20</v>
      </c>
      <c r="C372" s="31" t="s">
        <v>993</v>
      </c>
      <c r="D372" s="28" t="s">
        <v>1005</v>
      </c>
      <c r="E372" s="28" t="s">
        <v>1006</v>
      </c>
      <c r="F372" s="28" t="str">
        <f>"Medir la "&amp;E372</f>
        <v>Medir la Calificación promedio que otorgan las y los participantes en las encuestas de satisfacción a las capacitaciones impartidas en materia del Sistema Integral de Justicia Penal para Adolescentes</v>
      </c>
      <c r="G372" s="28" t="s">
        <v>49</v>
      </c>
      <c r="H372" s="29">
        <v>8</v>
      </c>
      <c r="I372" s="29">
        <v>8</v>
      </c>
      <c r="J372" s="28" t="s">
        <v>1007</v>
      </c>
      <c r="K372" s="28" t="s">
        <v>132</v>
      </c>
      <c r="L372" s="28" t="s">
        <v>42</v>
      </c>
      <c r="M372" s="29">
        <v>8</v>
      </c>
      <c r="N372" s="24" t="s">
        <v>995</v>
      </c>
      <c r="O372" s="45"/>
      <c r="P372" s="45"/>
      <c r="Q372" s="45"/>
      <c r="R372" s="45"/>
      <c r="S372" s="45"/>
      <c r="T372" s="45"/>
      <c r="U372" s="45"/>
      <c r="V372" s="45"/>
      <c r="W372" s="45"/>
      <c r="X372" s="45"/>
      <c r="Y372" s="45"/>
      <c r="Z372" s="45"/>
      <c r="AA372" s="45"/>
      <c r="AB372" s="45"/>
      <c r="AC372" s="45"/>
      <c r="AD372" s="45"/>
    </row>
    <row r="373" spans="1:30" s="38" customFormat="1" ht="280.8" customHeight="1" x14ac:dyDescent="0.45">
      <c r="A373" s="28" t="s">
        <v>696</v>
      </c>
      <c r="B373" s="28" t="s">
        <v>20</v>
      </c>
      <c r="C373" s="31" t="s">
        <v>993</v>
      </c>
      <c r="D373" s="28" t="s">
        <v>1008</v>
      </c>
      <c r="E373" s="28" t="s">
        <v>1670</v>
      </c>
      <c r="F373" s="28" t="str">
        <f t="shared" ref="F373:F375" si="40">"Medir el "&amp;E373</f>
        <v>Medir el Porcentaje de casos en los que operadores del Sistema Integral de Justicia Penal para Adolescentes hacen del conocimiento de las y los adolescentes sus derechos con respecto  al total de casos procesados por los operadores del Sistema Integral de Justicia Penal para Adolescentes</v>
      </c>
      <c r="G373" s="28" t="s">
        <v>49</v>
      </c>
      <c r="H373" s="30">
        <v>1</v>
      </c>
      <c r="I373" s="30">
        <v>1</v>
      </c>
      <c r="J373" s="28" t="s">
        <v>1009</v>
      </c>
      <c r="K373" s="28" t="s">
        <v>36</v>
      </c>
      <c r="L373" s="28" t="s">
        <v>42</v>
      </c>
      <c r="M373" s="30">
        <v>1</v>
      </c>
      <c r="N373" s="24" t="s">
        <v>995</v>
      </c>
      <c r="O373" s="45"/>
      <c r="P373" s="45"/>
      <c r="Q373" s="45"/>
      <c r="R373" s="45"/>
      <c r="S373" s="45"/>
      <c r="T373" s="45"/>
      <c r="U373" s="45"/>
      <c r="V373" s="45"/>
      <c r="W373" s="45"/>
      <c r="X373" s="45"/>
      <c r="Y373" s="45"/>
      <c r="Z373" s="45"/>
      <c r="AA373" s="45"/>
      <c r="AB373" s="45"/>
      <c r="AC373" s="45"/>
      <c r="AD373" s="45"/>
    </row>
    <row r="374" spans="1:30" s="38" customFormat="1" ht="280.8" customHeight="1" x14ac:dyDescent="0.45">
      <c r="A374" s="28" t="s">
        <v>696</v>
      </c>
      <c r="B374" s="28" t="s">
        <v>20</v>
      </c>
      <c r="C374" s="31" t="s">
        <v>993</v>
      </c>
      <c r="D374" s="28" t="s">
        <v>1010</v>
      </c>
      <c r="E374" s="28" t="s">
        <v>1011</v>
      </c>
      <c r="F374" s="28" t="str">
        <f t="shared" si="40"/>
        <v>Medir el Porcentaje de adolescentes y adultos jóvenes ingresados al Centro de Internamiento y que se les respetaron sus derechos humanos con respecto  al total de adolescentes y adultos jóvenes  ingresados al área de custodia de policía de investigación  especializada en justicia para adolescentes</v>
      </c>
      <c r="G374" s="28" t="s">
        <v>49</v>
      </c>
      <c r="H374" s="30">
        <v>1</v>
      </c>
      <c r="I374" s="30">
        <v>1</v>
      </c>
      <c r="J374" s="28" t="s">
        <v>1012</v>
      </c>
      <c r="K374" s="28" t="s">
        <v>36</v>
      </c>
      <c r="L374" s="28" t="s">
        <v>42</v>
      </c>
      <c r="M374" s="30">
        <v>1</v>
      </c>
      <c r="N374" s="24" t="s">
        <v>995</v>
      </c>
      <c r="O374" s="45"/>
      <c r="P374" s="45"/>
      <c r="Q374" s="45"/>
      <c r="R374" s="45"/>
      <c r="S374" s="45"/>
      <c r="T374" s="45"/>
      <c r="U374" s="45"/>
      <c r="V374" s="45"/>
      <c r="W374" s="45"/>
      <c r="X374" s="45"/>
      <c r="Y374" s="45"/>
      <c r="Z374" s="45"/>
      <c r="AA374" s="45"/>
      <c r="AB374" s="45"/>
      <c r="AC374" s="45"/>
      <c r="AD374" s="45"/>
    </row>
    <row r="375" spans="1:30" s="38" customFormat="1" ht="280.8" customHeight="1" x14ac:dyDescent="0.45">
      <c r="A375" s="28" t="s">
        <v>696</v>
      </c>
      <c r="B375" s="28" t="s">
        <v>20</v>
      </c>
      <c r="C375" s="31" t="s">
        <v>993</v>
      </c>
      <c r="D375" s="28" t="s">
        <v>1013</v>
      </c>
      <c r="E375" s="28" t="s">
        <v>1014</v>
      </c>
      <c r="F375" s="28" t="str">
        <f t="shared" si="40"/>
        <v>Medir el Porcentaje de casos en que los operadores asistenciales son activados por los operadores del Sistema Integral de Justicia Penal para Adolescentes con respecto  al total de casos procesados en que los operadores asistenciales deben activarse</v>
      </c>
      <c r="G375" s="28" t="s">
        <v>49</v>
      </c>
      <c r="H375" s="30">
        <v>1</v>
      </c>
      <c r="I375" s="30">
        <v>1</v>
      </c>
      <c r="J375" s="28" t="s">
        <v>1015</v>
      </c>
      <c r="K375" s="28" t="s">
        <v>36</v>
      </c>
      <c r="L375" s="28" t="s">
        <v>42</v>
      </c>
      <c r="M375" s="30">
        <v>1</v>
      </c>
      <c r="N375" s="24" t="s">
        <v>995</v>
      </c>
      <c r="O375" s="45"/>
      <c r="P375" s="45"/>
      <c r="Q375" s="45"/>
      <c r="R375" s="45"/>
      <c r="S375" s="45"/>
      <c r="T375" s="45"/>
      <c r="U375" s="45"/>
      <c r="V375" s="45"/>
      <c r="W375" s="45"/>
      <c r="X375" s="45"/>
      <c r="Y375" s="45"/>
      <c r="Z375" s="45"/>
      <c r="AA375" s="45"/>
      <c r="AB375" s="45"/>
      <c r="AC375" s="45"/>
      <c r="AD375" s="45"/>
    </row>
    <row r="376" spans="1:30" s="38" customFormat="1" ht="280.8" customHeight="1" x14ac:dyDescent="0.45">
      <c r="A376" s="28" t="s">
        <v>1016</v>
      </c>
      <c r="B376" s="28" t="s">
        <v>1017</v>
      </c>
      <c r="C376" s="31" t="s">
        <v>1018</v>
      </c>
      <c r="D376" s="28" t="s">
        <v>1019</v>
      </c>
      <c r="E376" s="28" t="s">
        <v>1020</v>
      </c>
      <c r="F376" s="28" t="str">
        <f t="shared" ref="F376:F379" si="41">"Medir el "&amp;E376</f>
        <v>Medir el Grado Promedio de Escolaridad de la población de 15 años o más en el Estado (Reto 08)</v>
      </c>
      <c r="G376" s="28" t="s">
        <v>25</v>
      </c>
      <c r="H376" s="29">
        <v>11.4</v>
      </c>
      <c r="I376" s="29">
        <v>11.6</v>
      </c>
      <c r="J376" s="28" t="s">
        <v>1021</v>
      </c>
      <c r="K376" s="28" t="s">
        <v>132</v>
      </c>
      <c r="L376" s="28" t="s">
        <v>30</v>
      </c>
      <c r="M376" s="28" t="s">
        <v>31</v>
      </c>
      <c r="N376" s="24" t="s">
        <v>1022</v>
      </c>
      <c r="O376" s="45"/>
      <c r="P376" s="45"/>
      <c r="Q376" s="45"/>
      <c r="R376" s="45"/>
      <c r="S376" s="45"/>
      <c r="T376" s="45"/>
      <c r="U376" s="45"/>
      <c r="V376" s="45"/>
      <c r="W376" s="45"/>
      <c r="X376" s="45"/>
      <c r="Y376" s="45"/>
      <c r="Z376" s="45"/>
      <c r="AA376" s="45"/>
      <c r="AB376" s="45"/>
      <c r="AC376" s="45"/>
      <c r="AD376" s="45"/>
    </row>
    <row r="377" spans="1:30" s="38" customFormat="1" ht="280.8" customHeight="1" x14ac:dyDescent="0.45">
      <c r="A377" s="39" t="s">
        <v>1660</v>
      </c>
      <c r="B377" s="40"/>
      <c r="C377" s="40"/>
      <c r="D377" s="40"/>
      <c r="E377" s="40"/>
      <c r="F377" s="40"/>
      <c r="G377" s="40"/>
      <c r="H377" s="40"/>
      <c r="I377" s="40"/>
      <c r="J377" s="40"/>
      <c r="K377" s="40"/>
      <c r="L377" s="40"/>
      <c r="M377" s="40"/>
      <c r="N377" s="41"/>
      <c r="O377" s="45"/>
      <c r="P377" s="45"/>
      <c r="Q377" s="45"/>
      <c r="R377" s="45"/>
      <c r="S377" s="45"/>
      <c r="T377" s="45"/>
      <c r="U377" s="45"/>
      <c r="V377" s="45"/>
      <c r="W377" s="45"/>
      <c r="X377" s="45"/>
      <c r="Y377" s="45"/>
      <c r="Z377" s="45"/>
      <c r="AA377" s="45"/>
      <c r="AB377" s="45"/>
      <c r="AC377" s="45"/>
      <c r="AD377" s="45"/>
    </row>
    <row r="378" spans="1:30" s="38" customFormat="1" ht="280.8" customHeight="1" x14ac:dyDescent="0.45">
      <c r="A378" s="28" t="s">
        <v>1016</v>
      </c>
      <c r="B378" s="28" t="s">
        <v>1017</v>
      </c>
      <c r="C378" s="31" t="s">
        <v>1018</v>
      </c>
      <c r="D378" s="28" t="s">
        <v>1023</v>
      </c>
      <c r="E378" s="28" t="s">
        <v>1024</v>
      </c>
      <c r="F378" s="28" t="str">
        <f t="shared" si="41"/>
        <v>Medir el Porcentaje de cobertura en educación Media Superior en el Estado de Querétaro al inicio del ciclo escolar con respecto al total de la población en el rango normal de edades para estudiar ese tipo educativo</v>
      </c>
      <c r="G378" s="28" t="s">
        <v>25</v>
      </c>
      <c r="H378" s="30">
        <v>0.77100000000000002</v>
      </c>
      <c r="I378" s="30">
        <v>0.76</v>
      </c>
      <c r="J378" s="28" t="s">
        <v>1025</v>
      </c>
      <c r="K378" s="28" t="s">
        <v>36</v>
      </c>
      <c r="L378" s="28" t="s">
        <v>30</v>
      </c>
      <c r="M378" s="28" t="s">
        <v>31</v>
      </c>
      <c r="N378" s="24" t="s">
        <v>1022</v>
      </c>
      <c r="O378" s="45"/>
      <c r="P378" s="45"/>
      <c r="Q378" s="45"/>
      <c r="R378" s="45"/>
      <c r="S378" s="45"/>
      <c r="T378" s="45"/>
      <c r="U378" s="45"/>
      <c r="V378" s="45"/>
      <c r="W378" s="45"/>
      <c r="X378" s="45"/>
      <c r="Y378" s="45"/>
      <c r="Z378" s="45"/>
      <c r="AA378" s="45"/>
      <c r="AB378" s="45"/>
      <c r="AC378" s="45"/>
      <c r="AD378" s="45"/>
    </row>
    <row r="379" spans="1:30" s="38" customFormat="1" ht="280.8" customHeight="1" x14ac:dyDescent="0.45">
      <c r="A379" s="28" t="s">
        <v>1016</v>
      </c>
      <c r="B379" s="28" t="s">
        <v>1017</v>
      </c>
      <c r="C379" s="31" t="s">
        <v>1018</v>
      </c>
      <c r="D379" s="28" t="s">
        <v>1023</v>
      </c>
      <c r="E379" s="28" t="s">
        <v>1026</v>
      </c>
      <c r="F379" s="28" t="str">
        <f t="shared" si="41"/>
        <v>Medir el Porcentaje de cobertura en educación Superior (TSU y Licenciatura) en el Estado de Querétaro al inicio del ciclo escolar con respecto al total de la población en el rango normal de edades para estudiar ese tipo educativo</v>
      </c>
      <c r="G379" s="28" t="s">
        <v>25</v>
      </c>
      <c r="H379" s="30">
        <v>0.46700000000000003</v>
      </c>
      <c r="I379" s="30">
        <v>0.47</v>
      </c>
      <c r="J379" s="28" t="s">
        <v>1027</v>
      </c>
      <c r="K379" s="28" t="s">
        <v>36</v>
      </c>
      <c r="L379" s="28" t="s">
        <v>30</v>
      </c>
      <c r="M379" s="28" t="s">
        <v>31</v>
      </c>
      <c r="N379" s="24" t="s">
        <v>1022</v>
      </c>
      <c r="O379" s="45"/>
      <c r="P379" s="45"/>
      <c r="Q379" s="45"/>
      <c r="R379" s="45"/>
      <c r="S379" s="45"/>
      <c r="T379" s="45"/>
      <c r="U379" s="45"/>
      <c r="V379" s="45"/>
      <c r="W379" s="45"/>
      <c r="X379" s="45"/>
      <c r="Y379" s="45"/>
      <c r="Z379" s="45"/>
      <c r="AA379" s="45"/>
      <c r="AB379" s="45"/>
      <c r="AC379" s="45"/>
      <c r="AD379" s="45"/>
    </row>
    <row r="380" spans="1:30" s="38" customFormat="1" ht="280.8" customHeight="1" x14ac:dyDescent="0.45">
      <c r="A380" s="28" t="s">
        <v>1016</v>
      </c>
      <c r="B380" s="28" t="s">
        <v>1017</v>
      </c>
      <c r="C380" s="31" t="s">
        <v>1018</v>
      </c>
      <c r="D380" s="28" t="s">
        <v>1028</v>
      </c>
      <c r="E380" s="28" t="s">
        <v>1029</v>
      </c>
      <c r="F380" s="28" t="str">
        <f t="shared" ref="F380:F382" si="42">"Medir la "&amp;E380</f>
        <v>Medir la Tasa de variación del porcentaje de aciertos obtenidos en el área del conocimiento de Comunicación, en la evaluación diagnóstica, por parte del alumnado inscrito en planteles de nivel Bachillerato, año actual respecto año anterior</v>
      </c>
      <c r="G380" s="28" t="s">
        <v>49</v>
      </c>
      <c r="H380" s="30">
        <v>-1.21E-2</v>
      </c>
      <c r="I380" s="30">
        <v>5.0000000000000001E-3</v>
      </c>
      <c r="J380" s="28" t="s">
        <v>1030</v>
      </c>
      <c r="K380" s="28" t="s">
        <v>36</v>
      </c>
      <c r="L380" s="28" t="s">
        <v>30</v>
      </c>
      <c r="M380" s="28" t="s">
        <v>31</v>
      </c>
      <c r="N380" s="24" t="s">
        <v>1022</v>
      </c>
      <c r="O380" s="45"/>
      <c r="P380" s="45"/>
      <c r="Q380" s="45"/>
      <c r="R380" s="45"/>
      <c r="S380" s="45"/>
      <c r="T380" s="45"/>
      <c r="U380" s="45"/>
      <c r="V380" s="45"/>
      <c r="W380" s="45"/>
      <c r="X380" s="45"/>
      <c r="Y380" s="45"/>
      <c r="Z380" s="45"/>
      <c r="AA380" s="45"/>
      <c r="AB380" s="45"/>
      <c r="AC380" s="45"/>
      <c r="AD380" s="45"/>
    </row>
    <row r="381" spans="1:30" s="38" customFormat="1" ht="280.8" customHeight="1" x14ac:dyDescent="0.45">
      <c r="A381" s="28" t="s">
        <v>1016</v>
      </c>
      <c r="B381" s="28" t="s">
        <v>1017</v>
      </c>
      <c r="C381" s="31" t="s">
        <v>1018</v>
      </c>
      <c r="D381" s="28" t="s">
        <v>1028</v>
      </c>
      <c r="E381" s="28" t="s">
        <v>1031</v>
      </c>
      <c r="F381" s="28" t="str">
        <f t="shared" si="42"/>
        <v>Medir la Tasa de variación del porcentaje de aciertos obtenidos en el área del conocimiento de Matemáticas, en la evaluación diagnóstica, por parte del alumnado inscrito en planteles de nivel Bachillerato, año actual respecto año anterior</v>
      </c>
      <c r="G381" s="28" t="s">
        <v>49</v>
      </c>
      <c r="H381" s="30">
        <v>-6.8999999999999999E-3</v>
      </c>
      <c r="I381" s="30">
        <v>2E-3</v>
      </c>
      <c r="J381" s="28" t="s">
        <v>1032</v>
      </c>
      <c r="K381" s="28" t="s">
        <v>36</v>
      </c>
      <c r="L381" s="28" t="s">
        <v>30</v>
      </c>
      <c r="M381" s="28" t="s">
        <v>31</v>
      </c>
      <c r="N381" s="24" t="s">
        <v>1022</v>
      </c>
      <c r="O381" s="45"/>
      <c r="P381" s="45"/>
      <c r="Q381" s="45"/>
      <c r="R381" s="45"/>
      <c r="S381" s="45"/>
      <c r="T381" s="45"/>
      <c r="U381" s="45"/>
      <c r="V381" s="45"/>
      <c r="W381" s="45"/>
      <c r="X381" s="45"/>
      <c r="Y381" s="45"/>
      <c r="Z381" s="45"/>
      <c r="AA381" s="45"/>
      <c r="AB381" s="45"/>
      <c r="AC381" s="45"/>
      <c r="AD381" s="45"/>
    </row>
    <row r="382" spans="1:30" s="38" customFormat="1" ht="280.8" customHeight="1" x14ac:dyDescent="0.45">
      <c r="A382" s="28" t="s">
        <v>1016</v>
      </c>
      <c r="B382" s="28" t="s">
        <v>1017</v>
      </c>
      <c r="C382" s="31" t="s">
        <v>1018</v>
      </c>
      <c r="D382" s="28" t="s">
        <v>1028</v>
      </c>
      <c r="E382" s="28" t="s">
        <v>1033</v>
      </c>
      <c r="F382" s="28" t="str">
        <f t="shared" si="42"/>
        <v>Medir la Tasa de variación del porcentaje de aciertos obtenidos en el área del conocimiento de Ciencias, en la evaluación diagnóstica, por parte del alumnado inscrito en planteles de nivel Bachillerato, año actual respecto año anterior</v>
      </c>
      <c r="G382" s="28" t="s">
        <v>49</v>
      </c>
      <c r="H382" s="30">
        <v>4.0599999999999997E-2</v>
      </c>
      <c r="I382" s="30">
        <v>2E-3</v>
      </c>
      <c r="J382" s="28" t="s">
        <v>1030</v>
      </c>
      <c r="K382" s="28" t="s">
        <v>36</v>
      </c>
      <c r="L382" s="28" t="s">
        <v>30</v>
      </c>
      <c r="M382" s="28" t="s">
        <v>31</v>
      </c>
      <c r="N382" s="24" t="s">
        <v>1022</v>
      </c>
      <c r="O382" s="45"/>
      <c r="P382" s="45"/>
      <c r="Q382" s="45"/>
      <c r="R382" s="45"/>
      <c r="S382" s="45"/>
      <c r="T382" s="45"/>
      <c r="U382" s="45"/>
      <c r="V382" s="45"/>
      <c r="W382" s="45"/>
      <c r="X382" s="45"/>
      <c r="Y382" s="45"/>
      <c r="Z382" s="45"/>
      <c r="AA382" s="45"/>
      <c r="AB382" s="45"/>
      <c r="AC382" s="45"/>
      <c r="AD382" s="45"/>
    </row>
    <row r="383" spans="1:30" s="38" customFormat="1" ht="280.8" customHeight="1" x14ac:dyDescent="0.45">
      <c r="A383" s="28" t="s">
        <v>1016</v>
      </c>
      <c r="B383" s="28" t="s">
        <v>1017</v>
      </c>
      <c r="C383" s="31" t="s">
        <v>1018</v>
      </c>
      <c r="D383" s="28" t="s">
        <v>1034</v>
      </c>
      <c r="E383" s="28" t="s">
        <v>1035</v>
      </c>
      <c r="F383" s="28" t="str">
        <f t="shared" ref="F383:F400" si="43">"Medir el "&amp;E383</f>
        <v>Medir el Porcentaje de alumnas y alumnos en planteles públicos de nivel Bachillerato que aplican la evaluación diagnóstica de conocimientos con respecto al total del alumnado programado para ser evaluado en planteles públicos de Bachillerato en el Estado</v>
      </c>
      <c r="G383" s="28" t="s">
        <v>49</v>
      </c>
      <c r="H383" s="30">
        <v>0.97850000000000004</v>
      </c>
      <c r="I383" s="30">
        <v>0.9</v>
      </c>
      <c r="J383" s="28" t="s">
        <v>1036</v>
      </c>
      <c r="K383" s="28" t="s">
        <v>36</v>
      </c>
      <c r="L383" s="28" t="s">
        <v>30</v>
      </c>
      <c r="M383" s="28" t="s">
        <v>31</v>
      </c>
      <c r="N383" s="24" t="s">
        <v>1022</v>
      </c>
      <c r="O383" s="45"/>
      <c r="P383" s="45"/>
      <c r="Q383" s="45"/>
      <c r="R383" s="45"/>
      <c r="S383" s="45"/>
      <c r="T383" s="45"/>
      <c r="U383" s="45"/>
      <c r="V383" s="45"/>
      <c r="W383" s="45"/>
      <c r="X383" s="45"/>
      <c r="Y383" s="45"/>
      <c r="Z383" s="45"/>
      <c r="AA383" s="45"/>
      <c r="AB383" s="45"/>
      <c r="AC383" s="45"/>
      <c r="AD383" s="45"/>
    </row>
    <row r="384" spans="1:30" s="38" customFormat="1" ht="280.8" customHeight="1" x14ac:dyDescent="0.45">
      <c r="A384" s="28" t="s">
        <v>1016</v>
      </c>
      <c r="B384" s="28" t="s">
        <v>1017</v>
      </c>
      <c r="C384" s="31" t="s">
        <v>1018</v>
      </c>
      <c r="D384" s="28" t="s">
        <v>1037</v>
      </c>
      <c r="E384" s="28" t="s">
        <v>1038</v>
      </c>
      <c r="F384" s="28" t="str">
        <f t="shared" si="43"/>
        <v>Medir el Porcentaje de personas que son alfabetizadas o acreditan niveles de educación básica, a través de las brigadas de alfabetización y educación integradas con alumnas y alumnos de EMS en el marco del MONAE, con respecto al total de personas estimadas para ser alfabetizadas o para acreditar niveles de educación básica</v>
      </c>
      <c r="G384" s="28" t="s">
        <v>49</v>
      </c>
      <c r="H384" s="30">
        <v>0.98050000000000004</v>
      </c>
      <c r="I384" s="30">
        <v>0.8</v>
      </c>
      <c r="J384" s="28" t="s">
        <v>1039</v>
      </c>
      <c r="K384" s="28" t="s">
        <v>36</v>
      </c>
      <c r="L384" s="28" t="s">
        <v>42</v>
      </c>
      <c r="M384" s="30">
        <v>0.24560000000000001</v>
      </c>
      <c r="N384" s="24" t="s">
        <v>1022</v>
      </c>
      <c r="O384" s="45"/>
      <c r="P384" s="45"/>
      <c r="Q384" s="45"/>
      <c r="R384" s="45"/>
      <c r="S384" s="45"/>
      <c r="T384" s="45"/>
      <c r="U384" s="45"/>
      <c r="V384" s="45"/>
      <c r="W384" s="45"/>
      <c r="X384" s="45"/>
      <c r="Y384" s="45"/>
      <c r="Z384" s="45"/>
      <c r="AA384" s="45"/>
      <c r="AB384" s="45"/>
      <c r="AC384" s="45"/>
      <c r="AD384" s="45"/>
    </row>
    <row r="385" spans="1:30" s="38" customFormat="1" ht="280.8" customHeight="1" x14ac:dyDescent="0.45">
      <c r="A385" s="28" t="s">
        <v>1016</v>
      </c>
      <c r="B385" s="28" t="s">
        <v>1017</v>
      </c>
      <c r="C385" s="31" t="s">
        <v>1018</v>
      </c>
      <c r="D385" s="28" t="s">
        <v>1040</v>
      </c>
      <c r="E385" s="28" t="s">
        <v>1041</v>
      </c>
      <c r="F385" s="28" t="str">
        <f t="shared" si="43"/>
        <v>Medir el Porcentaje de planteles con alumnas y alumnos registrados como participantes en el movimiento MONAE para la alfabetización y disminución del rezago educativo con respecto al total de planteles que cuentan con Comité de Responsabilidad Social en el marco del MONAE</v>
      </c>
      <c r="G385" s="28" t="s">
        <v>49</v>
      </c>
      <c r="H385" s="30">
        <v>1.3714</v>
      </c>
      <c r="I385" s="30">
        <v>0.75</v>
      </c>
      <c r="J385" s="28" t="s">
        <v>1042</v>
      </c>
      <c r="K385" s="28" t="s">
        <v>36</v>
      </c>
      <c r="L385" s="28" t="s">
        <v>42</v>
      </c>
      <c r="M385" s="30">
        <v>0.4</v>
      </c>
      <c r="N385" s="24" t="s">
        <v>1022</v>
      </c>
      <c r="O385" s="45"/>
      <c r="P385" s="45"/>
      <c r="Q385" s="45"/>
      <c r="R385" s="45"/>
      <c r="S385" s="45"/>
      <c r="T385" s="45"/>
      <c r="U385" s="45"/>
      <c r="V385" s="45"/>
      <c r="W385" s="45"/>
      <c r="X385" s="45"/>
      <c r="Y385" s="45"/>
      <c r="Z385" s="45"/>
      <c r="AA385" s="45"/>
      <c r="AB385" s="45"/>
      <c r="AC385" s="45"/>
      <c r="AD385" s="45"/>
    </row>
    <row r="386" spans="1:30" s="38" customFormat="1" ht="280.8" customHeight="1" x14ac:dyDescent="0.45">
      <c r="A386" s="39" t="s">
        <v>1660</v>
      </c>
      <c r="B386" s="40"/>
      <c r="C386" s="40"/>
      <c r="D386" s="40"/>
      <c r="E386" s="40"/>
      <c r="F386" s="40"/>
      <c r="G386" s="40"/>
      <c r="H386" s="40"/>
      <c r="I386" s="40"/>
      <c r="J386" s="40"/>
      <c r="K386" s="40"/>
      <c r="L386" s="40"/>
      <c r="M386" s="40"/>
      <c r="N386" s="41"/>
      <c r="O386" s="45"/>
      <c r="P386" s="45"/>
      <c r="Q386" s="45"/>
      <c r="R386" s="45"/>
      <c r="S386" s="45"/>
      <c r="T386" s="45"/>
      <c r="U386" s="45"/>
      <c r="V386" s="45"/>
      <c r="W386" s="45"/>
      <c r="X386" s="45"/>
      <c r="Y386" s="45"/>
      <c r="Z386" s="45"/>
      <c r="AA386" s="45"/>
      <c r="AB386" s="45"/>
      <c r="AC386" s="45"/>
      <c r="AD386" s="45"/>
    </row>
    <row r="387" spans="1:30" s="38" customFormat="1" ht="280.8" customHeight="1" x14ac:dyDescent="0.45">
      <c r="A387" s="28" t="s">
        <v>1016</v>
      </c>
      <c r="B387" s="28" t="s">
        <v>1017</v>
      </c>
      <c r="C387" s="31" t="s">
        <v>1018</v>
      </c>
      <c r="D387" s="28" t="s">
        <v>1043</v>
      </c>
      <c r="E387" s="28" t="s">
        <v>1044</v>
      </c>
      <c r="F387" s="28" t="str">
        <f t="shared" si="43"/>
        <v>Medir el Promedio de alumnas y alumnos por plantel de EMS participantes en el movimiento MONAE para la alfabetización y disminución del rezago educativo</v>
      </c>
      <c r="G387" s="28" t="s">
        <v>49</v>
      </c>
      <c r="H387" s="28">
        <v>9.9499999999999993</v>
      </c>
      <c r="I387" s="29">
        <v>8</v>
      </c>
      <c r="J387" s="28" t="s">
        <v>1045</v>
      </c>
      <c r="K387" s="28" t="s">
        <v>132</v>
      </c>
      <c r="L387" s="28" t="s">
        <v>42</v>
      </c>
      <c r="M387" s="28">
        <v>3.64</v>
      </c>
      <c r="N387" s="24" t="s">
        <v>1022</v>
      </c>
      <c r="O387" s="45"/>
      <c r="P387" s="45"/>
      <c r="Q387" s="45"/>
      <c r="R387" s="45"/>
      <c r="S387" s="45"/>
      <c r="T387" s="45"/>
      <c r="U387" s="45"/>
      <c r="V387" s="45"/>
      <c r="W387" s="45"/>
      <c r="X387" s="45"/>
      <c r="Y387" s="45"/>
      <c r="Z387" s="45"/>
      <c r="AA387" s="45"/>
      <c r="AB387" s="45"/>
      <c r="AC387" s="45"/>
      <c r="AD387" s="45"/>
    </row>
    <row r="388" spans="1:30" s="38" customFormat="1" ht="280.8" customHeight="1" x14ac:dyDescent="0.45">
      <c r="A388" s="28" t="s">
        <v>1016</v>
      </c>
      <c r="B388" s="28" t="s">
        <v>1017</v>
      </c>
      <c r="C388" s="31" t="s">
        <v>1018</v>
      </c>
      <c r="D388" s="28" t="s">
        <v>1046</v>
      </c>
      <c r="E388" s="28" t="s">
        <v>1047</v>
      </c>
      <c r="F388" s="28" t="str">
        <f t="shared" si="43"/>
        <v>Medir el Porcentaje de becas entregadas a alumnas y alumnos de los diferentes niveles educativos con respecto al total de becas proyectadas a entregar</v>
      </c>
      <c r="G388" s="28" t="s">
        <v>49</v>
      </c>
      <c r="H388" s="30">
        <v>1.0662</v>
      </c>
      <c r="I388" s="30">
        <v>1</v>
      </c>
      <c r="J388" s="28" t="s">
        <v>1048</v>
      </c>
      <c r="K388" s="28" t="s">
        <v>36</v>
      </c>
      <c r="L388" s="28" t="s">
        <v>42</v>
      </c>
      <c r="M388" s="30">
        <v>0.2263</v>
      </c>
      <c r="N388" s="24" t="s">
        <v>1022</v>
      </c>
      <c r="O388" s="45"/>
      <c r="P388" s="45"/>
      <c r="Q388" s="45"/>
      <c r="R388" s="45"/>
      <c r="S388" s="45"/>
      <c r="T388" s="45"/>
      <c r="U388" s="45"/>
      <c r="V388" s="45"/>
      <c r="W388" s="45"/>
      <c r="X388" s="45"/>
      <c r="Y388" s="45"/>
      <c r="Z388" s="45"/>
      <c r="AA388" s="45"/>
      <c r="AB388" s="45"/>
      <c r="AC388" s="45"/>
      <c r="AD388" s="45"/>
    </row>
    <row r="389" spans="1:30" s="38" customFormat="1" ht="280.8" customHeight="1" x14ac:dyDescent="0.45">
      <c r="A389" s="28" t="s">
        <v>1016</v>
      </c>
      <c r="B389" s="28" t="s">
        <v>1017</v>
      </c>
      <c r="C389" s="31" t="s">
        <v>1018</v>
      </c>
      <c r="D389" s="28" t="s">
        <v>1049</v>
      </c>
      <c r="E389" s="28" t="s">
        <v>1050</v>
      </c>
      <c r="F389" s="28" t="str">
        <f t="shared" si="43"/>
        <v>Medir el Porcentaje de becas entregadas a alumnas y alumnos de educación Básica, Media y Superior a través del Departamento de Becas de la SEDEQ con respecto al total de becas estimadas a ser entregadas</v>
      </c>
      <c r="G389" s="28" t="s">
        <v>49</v>
      </c>
      <c r="H389" s="30">
        <v>1.0603</v>
      </c>
      <c r="I389" s="30">
        <v>1</v>
      </c>
      <c r="J389" s="28" t="s">
        <v>1051</v>
      </c>
      <c r="K389" s="28" t="s">
        <v>36</v>
      </c>
      <c r="L389" s="28" t="s">
        <v>42</v>
      </c>
      <c r="M389" s="30">
        <v>0.22939999999999999</v>
      </c>
      <c r="N389" s="24" t="s">
        <v>1022</v>
      </c>
      <c r="O389" s="45"/>
      <c r="P389" s="45"/>
      <c r="Q389" s="45"/>
      <c r="R389" s="45"/>
      <c r="S389" s="45"/>
      <c r="T389" s="45"/>
      <c r="U389" s="45"/>
      <c r="V389" s="45"/>
      <c r="W389" s="45"/>
      <c r="X389" s="45"/>
      <c r="Y389" s="45"/>
      <c r="Z389" s="45"/>
      <c r="AA389" s="45"/>
      <c r="AB389" s="45"/>
      <c r="AC389" s="45"/>
      <c r="AD389" s="45"/>
    </row>
    <row r="390" spans="1:30" s="38" customFormat="1" ht="280.8" customHeight="1" x14ac:dyDescent="0.45">
      <c r="A390" s="28" t="s">
        <v>1016</v>
      </c>
      <c r="B390" s="28" t="s">
        <v>1017</v>
      </c>
      <c r="C390" s="31" t="s">
        <v>1018</v>
      </c>
      <c r="D390" s="28" t="s">
        <v>1052</v>
      </c>
      <c r="E390" s="28" t="s">
        <v>1053</v>
      </c>
      <c r="F390" s="28" t="str">
        <f t="shared" si="43"/>
        <v>Medir el Porcentaje de becas entregadas a alumnas y alumnos de educación Superior a través del Programa "Beca Embajadores" con respecto al total proyectado de becas a ser entregadas</v>
      </c>
      <c r="G390" s="28" t="s">
        <v>49</v>
      </c>
      <c r="H390" s="30">
        <v>1.2842</v>
      </c>
      <c r="I390" s="30">
        <v>1</v>
      </c>
      <c r="J390" s="28" t="s">
        <v>1054</v>
      </c>
      <c r="K390" s="28" t="s">
        <v>36</v>
      </c>
      <c r="L390" s="28" t="s">
        <v>30</v>
      </c>
      <c r="M390" s="28" t="s">
        <v>31</v>
      </c>
      <c r="N390" s="24" t="s">
        <v>1022</v>
      </c>
      <c r="O390" s="45"/>
      <c r="P390" s="45"/>
      <c r="Q390" s="45"/>
      <c r="R390" s="45"/>
      <c r="S390" s="45"/>
      <c r="T390" s="45"/>
      <c r="U390" s="45"/>
      <c r="V390" s="45"/>
      <c r="W390" s="45"/>
      <c r="X390" s="45"/>
      <c r="Y390" s="45"/>
      <c r="Z390" s="45"/>
      <c r="AA390" s="45"/>
      <c r="AB390" s="45"/>
      <c r="AC390" s="45"/>
      <c r="AD390" s="45"/>
    </row>
    <row r="391" spans="1:30" s="38" customFormat="1" ht="280.8" customHeight="1" x14ac:dyDescent="0.45">
      <c r="A391" s="28" t="s">
        <v>1016</v>
      </c>
      <c r="B391" s="28" t="s">
        <v>1017</v>
      </c>
      <c r="C391" s="31" t="s">
        <v>1018</v>
      </c>
      <c r="D391" s="28" t="s">
        <v>1055</v>
      </c>
      <c r="E391" s="28" t="s">
        <v>1056</v>
      </c>
      <c r="F391" s="28" t="str">
        <f t="shared" si="43"/>
        <v>Medir el Porcentaje de Acuerdos de incorporación, Reconocimientos de Validez Oficial y Resoluciones de Equivalencias y Revalidaciones de Estudios emitidos  con respecto al total de trámites admitidos con expediente completo</v>
      </c>
      <c r="G391" s="28" t="s">
        <v>49</v>
      </c>
      <c r="H391" s="30">
        <v>1</v>
      </c>
      <c r="I391" s="30">
        <v>0.9</v>
      </c>
      <c r="J391" s="28" t="s">
        <v>1057</v>
      </c>
      <c r="K391" s="28" t="s">
        <v>36</v>
      </c>
      <c r="L391" s="28" t="s">
        <v>42</v>
      </c>
      <c r="M391" s="30">
        <v>1</v>
      </c>
      <c r="N391" s="24" t="s">
        <v>1022</v>
      </c>
      <c r="O391" s="45"/>
      <c r="P391" s="45"/>
      <c r="Q391" s="45"/>
      <c r="R391" s="45"/>
      <c r="S391" s="45"/>
      <c r="T391" s="45"/>
      <c r="U391" s="45"/>
      <c r="V391" s="45"/>
      <c r="W391" s="45"/>
      <c r="X391" s="45"/>
      <c r="Y391" s="45"/>
      <c r="Z391" s="45"/>
      <c r="AA391" s="45"/>
      <c r="AB391" s="45"/>
      <c r="AC391" s="45"/>
      <c r="AD391" s="45"/>
    </row>
    <row r="392" spans="1:30" s="38" customFormat="1" ht="280.8" customHeight="1" x14ac:dyDescent="0.45">
      <c r="A392" s="28" t="s">
        <v>1016</v>
      </c>
      <c r="B392" s="28" t="s">
        <v>1017</v>
      </c>
      <c r="C392" s="31" t="s">
        <v>1018</v>
      </c>
      <c r="D392" s="28" t="s">
        <v>1058</v>
      </c>
      <c r="E392" s="28" t="s">
        <v>1059</v>
      </c>
      <c r="F392" s="28" t="str">
        <f t="shared" si="43"/>
        <v>Medir el Porcentaje de Acuerdos de Incorporación emitidos para impartición de educación Primaria por parte de escuelas de sostenimiento privado con respecto al total de trámites admitidos con expediente completo</v>
      </c>
      <c r="G392" s="28" t="s">
        <v>49</v>
      </c>
      <c r="H392" s="30">
        <v>1</v>
      </c>
      <c r="I392" s="30">
        <v>0.9</v>
      </c>
      <c r="J392" s="28" t="s">
        <v>1060</v>
      </c>
      <c r="K392" s="28" t="s">
        <v>36</v>
      </c>
      <c r="L392" s="28" t="s">
        <v>42</v>
      </c>
      <c r="M392" s="28" t="s">
        <v>51</v>
      </c>
      <c r="N392" s="24" t="s">
        <v>1022</v>
      </c>
      <c r="O392" s="45"/>
      <c r="P392" s="45"/>
      <c r="Q392" s="45"/>
      <c r="R392" s="45"/>
      <c r="S392" s="45"/>
      <c r="T392" s="45"/>
      <c r="U392" s="45"/>
      <c r="V392" s="45"/>
      <c r="W392" s="45"/>
      <c r="X392" s="45"/>
      <c r="Y392" s="45"/>
      <c r="Z392" s="45"/>
      <c r="AA392" s="45"/>
      <c r="AB392" s="45"/>
      <c r="AC392" s="45"/>
      <c r="AD392" s="45"/>
    </row>
    <row r="393" spans="1:30" s="38" customFormat="1" ht="280.8" customHeight="1" x14ac:dyDescent="0.45">
      <c r="A393" s="28" t="s">
        <v>1016</v>
      </c>
      <c r="B393" s="28" t="s">
        <v>1017</v>
      </c>
      <c r="C393" s="31" t="s">
        <v>1018</v>
      </c>
      <c r="D393" s="28" t="s">
        <v>1061</v>
      </c>
      <c r="E393" s="28" t="s">
        <v>1062</v>
      </c>
      <c r="F393" s="28" t="str">
        <f t="shared" si="43"/>
        <v>Medir el Porcentaje de Acuerdos de Incorporación emitidos para impartición de educación Secundaria por parte de escuelas de sostenimiento privado con respecto al total de trámites admitidos con expediente completo</v>
      </c>
      <c r="G393" s="28" t="s">
        <v>49</v>
      </c>
      <c r="H393" s="30">
        <v>1</v>
      </c>
      <c r="I393" s="30">
        <v>0.9</v>
      </c>
      <c r="J393" s="28" t="s">
        <v>1063</v>
      </c>
      <c r="K393" s="28" t="s">
        <v>36</v>
      </c>
      <c r="L393" s="28" t="s">
        <v>42</v>
      </c>
      <c r="M393" s="28" t="s">
        <v>51</v>
      </c>
      <c r="N393" s="24" t="s">
        <v>1022</v>
      </c>
      <c r="O393" s="45"/>
      <c r="P393" s="45"/>
      <c r="Q393" s="45"/>
      <c r="R393" s="45"/>
      <c r="S393" s="45"/>
      <c r="T393" s="45"/>
      <c r="U393" s="45"/>
      <c r="V393" s="45"/>
      <c r="W393" s="45"/>
      <c r="X393" s="45"/>
      <c r="Y393" s="45"/>
      <c r="Z393" s="45"/>
      <c r="AA393" s="45"/>
      <c r="AB393" s="45"/>
      <c r="AC393" s="45"/>
      <c r="AD393" s="45"/>
    </row>
    <row r="394" spans="1:30" s="38" customFormat="1" ht="280.8" customHeight="1" x14ac:dyDescent="0.45">
      <c r="A394" s="28" t="s">
        <v>1016</v>
      </c>
      <c r="B394" s="28" t="s">
        <v>1017</v>
      </c>
      <c r="C394" s="31" t="s">
        <v>1018</v>
      </c>
      <c r="D394" s="28" t="s">
        <v>1064</v>
      </c>
      <c r="E394" s="28" t="s">
        <v>1065</v>
      </c>
      <c r="F394" s="28" t="str">
        <f t="shared" si="43"/>
        <v>Medir el Porcentaje de Resoluciones de Equivalencia o Revalidaciones emitidas con respecto al total de trámites admitidos con expediente completo</v>
      </c>
      <c r="G394" s="28" t="s">
        <v>49</v>
      </c>
      <c r="H394" s="30">
        <v>1</v>
      </c>
      <c r="I394" s="30">
        <v>1</v>
      </c>
      <c r="J394" s="28" t="s">
        <v>1066</v>
      </c>
      <c r="K394" s="28" t="s">
        <v>36</v>
      </c>
      <c r="L394" s="28" t="s">
        <v>42</v>
      </c>
      <c r="M394" s="30">
        <v>1</v>
      </c>
      <c r="N394" s="24" t="s">
        <v>1022</v>
      </c>
      <c r="O394" s="45"/>
      <c r="P394" s="45"/>
      <c r="Q394" s="45"/>
      <c r="R394" s="45"/>
      <c r="S394" s="45"/>
      <c r="T394" s="45"/>
      <c r="U394" s="45"/>
      <c r="V394" s="45"/>
      <c r="W394" s="45"/>
      <c r="X394" s="45"/>
      <c r="Y394" s="45"/>
      <c r="Z394" s="45"/>
      <c r="AA394" s="45"/>
      <c r="AB394" s="45"/>
      <c r="AC394" s="45"/>
      <c r="AD394" s="45"/>
    </row>
    <row r="395" spans="1:30" s="38" customFormat="1" ht="280.8" customHeight="1" x14ac:dyDescent="0.45">
      <c r="A395" s="39" t="s">
        <v>1660</v>
      </c>
      <c r="B395" s="40"/>
      <c r="C395" s="40"/>
      <c r="D395" s="40"/>
      <c r="E395" s="40"/>
      <c r="F395" s="40"/>
      <c r="G395" s="40"/>
      <c r="H395" s="40"/>
      <c r="I395" s="40"/>
      <c r="J395" s="40"/>
      <c r="K395" s="40"/>
      <c r="L395" s="40"/>
      <c r="M395" s="40"/>
      <c r="N395" s="41"/>
      <c r="O395" s="45"/>
      <c r="P395" s="45"/>
      <c r="Q395" s="45"/>
      <c r="R395" s="45"/>
      <c r="S395" s="45"/>
      <c r="T395" s="45"/>
      <c r="U395" s="45"/>
      <c r="V395" s="45"/>
      <c r="W395" s="45"/>
      <c r="X395" s="45"/>
      <c r="Y395" s="45"/>
      <c r="Z395" s="45"/>
      <c r="AA395" s="45"/>
      <c r="AB395" s="45"/>
      <c r="AC395" s="45"/>
      <c r="AD395" s="45"/>
    </row>
    <row r="396" spans="1:30" s="38" customFormat="1" ht="280.8" customHeight="1" x14ac:dyDescent="0.45">
      <c r="A396" s="28" t="s">
        <v>1016</v>
      </c>
      <c r="B396" s="28" t="s">
        <v>1017</v>
      </c>
      <c r="C396" s="31" t="s">
        <v>1018</v>
      </c>
      <c r="D396" s="28" t="s">
        <v>1067</v>
      </c>
      <c r="E396" s="28" t="s">
        <v>1068</v>
      </c>
      <c r="F396" s="28" t="str">
        <f t="shared" si="43"/>
        <v>Medir el Porcentaje de Reconocimientos de Validez Oficial (RVOE) emitidos para la impartición de Bachillerato por parte de instituciones de sostenimiento privado con respecto al total de trámites admitidos con expediente completo</v>
      </c>
      <c r="G396" s="28" t="s">
        <v>49</v>
      </c>
      <c r="H396" s="30">
        <v>1</v>
      </c>
      <c r="I396" s="30">
        <v>0.9</v>
      </c>
      <c r="J396" s="28" t="s">
        <v>1069</v>
      </c>
      <c r="K396" s="28" t="s">
        <v>36</v>
      </c>
      <c r="L396" s="28" t="s">
        <v>42</v>
      </c>
      <c r="M396" s="30">
        <v>1</v>
      </c>
      <c r="N396" s="24" t="s">
        <v>1022</v>
      </c>
      <c r="O396" s="45"/>
      <c r="P396" s="45"/>
      <c r="Q396" s="45"/>
      <c r="R396" s="45"/>
      <c r="S396" s="45"/>
      <c r="T396" s="45"/>
      <c r="U396" s="45"/>
      <c r="V396" s="45"/>
      <c r="W396" s="45"/>
      <c r="X396" s="45"/>
      <c r="Y396" s="45"/>
      <c r="Z396" s="45"/>
      <c r="AA396" s="45"/>
      <c r="AB396" s="45"/>
      <c r="AC396" s="45"/>
      <c r="AD396" s="45"/>
    </row>
    <row r="397" spans="1:30" s="38" customFormat="1" ht="280.8" customHeight="1" x14ac:dyDescent="0.45">
      <c r="A397" s="28" t="s">
        <v>1016</v>
      </c>
      <c r="B397" s="28" t="s">
        <v>1017</v>
      </c>
      <c r="C397" s="31" t="s">
        <v>1018</v>
      </c>
      <c r="D397" s="28" t="s">
        <v>1070</v>
      </c>
      <c r="E397" s="28" t="s">
        <v>1071</v>
      </c>
      <c r="F397" s="28" t="str">
        <f t="shared" si="43"/>
        <v>Medir el Porcentaje de trámites de Reconocimientos de Validez Oficial RVOE emitidos para la impartición de educación superior por parte de instituciones de sostenimiento privado con respecto al total de trámites admitidos con expediente completo</v>
      </c>
      <c r="G397" s="28" t="s">
        <v>49</v>
      </c>
      <c r="H397" s="30">
        <v>1</v>
      </c>
      <c r="I397" s="30">
        <v>0.9</v>
      </c>
      <c r="J397" s="28" t="s">
        <v>1072</v>
      </c>
      <c r="K397" s="28" t="s">
        <v>36</v>
      </c>
      <c r="L397" s="28" t="s">
        <v>42</v>
      </c>
      <c r="M397" s="30">
        <v>1</v>
      </c>
      <c r="N397" s="24" t="s">
        <v>1022</v>
      </c>
      <c r="O397" s="45"/>
      <c r="P397" s="45"/>
      <c r="Q397" s="45"/>
      <c r="R397" s="45"/>
      <c r="S397" s="45"/>
      <c r="T397" s="45"/>
      <c r="U397" s="45"/>
      <c r="V397" s="45"/>
      <c r="W397" s="45"/>
      <c r="X397" s="45"/>
      <c r="Y397" s="45"/>
      <c r="Z397" s="45"/>
      <c r="AA397" s="45"/>
      <c r="AB397" s="45"/>
      <c r="AC397" s="45"/>
      <c r="AD397" s="45"/>
    </row>
    <row r="398" spans="1:30" s="38" customFormat="1" ht="280.8" customHeight="1" x14ac:dyDescent="0.45">
      <c r="A398" s="28" t="s">
        <v>1016</v>
      </c>
      <c r="B398" s="28" t="s">
        <v>1017</v>
      </c>
      <c r="C398" s="31" t="s">
        <v>1018</v>
      </c>
      <c r="D398" s="28" t="s">
        <v>1073</v>
      </c>
      <c r="E398" s="28" t="s">
        <v>1074</v>
      </c>
      <c r="F398" s="28" t="str">
        <f t="shared" si="43"/>
        <v>Medir el Porcentaje de Cédulas Profesionales expedidas con respecto al total de Cédulas Profesionales solicitadas y con validación de documentos concluida</v>
      </c>
      <c r="G398" s="28" t="s">
        <v>49</v>
      </c>
      <c r="H398" s="30">
        <v>0.9899</v>
      </c>
      <c r="I398" s="30">
        <v>0.98</v>
      </c>
      <c r="J398" s="28" t="s">
        <v>1075</v>
      </c>
      <c r="K398" s="28" t="s">
        <v>36</v>
      </c>
      <c r="L398" s="28" t="s">
        <v>42</v>
      </c>
      <c r="M398" s="30">
        <v>0.99170000000000003</v>
      </c>
      <c r="N398" s="24" t="s">
        <v>1022</v>
      </c>
      <c r="O398" s="45"/>
      <c r="P398" s="45"/>
      <c r="Q398" s="45"/>
      <c r="R398" s="45"/>
      <c r="S398" s="45"/>
      <c r="T398" s="45"/>
      <c r="U398" s="45"/>
      <c r="V398" s="45"/>
      <c r="W398" s="45"/>
      <c r="X398" s="45"/>
      <c r="Y398" s="45"/>
      <c r="Z398" s="45"/>
      <c r="AA398" s="45"/>
      <c r="AB398" s="45"/>
      <c r="AC398" s="45"/>
      <c r="AD398" s="45"/>
    </row>
    <row r="399" spans="1:30" s="38" customFormat="1" ht="280.8" customHeight="1" x14ac:dyDescent="0.45">
      <c r="A399" s="28" t="s">
        <v>1016</v>
      </c>
      <c r="B399" s="28" t="s">
        <v>1017</v>
      </c>
      <c r="C399" s="31" t="s">
        <v>1018</v>
      </c>
      <c r="D399" s="28" t="s">
        <v>1076</v>
      </c>
      <c r="E399" s="28" t="s">
        <v>1077</v>
      </c>
      <c r="F399" s="28" t="str">
        <f t="shared" si="43"/>
        <v>Medir el Porcentaje de Cédulas Profesionales expedidas a las y los egresados de programas educativos terminales de educación Media Superior con respecto al total de Cédulas Profesionales de educación Media Superior solicitadas y con validación de documentos concluida</v>
      </c>
      <c r="G399" s="28" t="s">
        <v>49</v>
      </c>
      <c r="H399" s="30">
        <v>1</v>
      </c>
      <c r="I399" s="30">
        <v>0.94</v>
      </c>
      <c r="J399" s="28" t="s">
        <v>1078</v>
      </c>
      <c r="K399" s="28" t="s">
        <v>36</v>
      </c>
      <c r="L399" s="28" t="s">
        <v>42</v>
      </c>
      <c r="M399" s="30">
        <v>1</v>
      </c>
      <c r="N399" s="24" t="s">
        <v>1022</v>
      </c>
      <c r="O399" s="45"/>
      <c r="P399" s="45"/>
      <c r="Q399" s="45"/>
      <c r="R399" s="45"/>
      <c r="S399" s="45"/>
      <c r="T399" s="45"/>
      <c r="U399" s="45"/>
      <c r="V399" s="45"/>
      <c r="W399" s="45"/>
      <c r="X399" s="45"/>
      <c r="Y399" s="45"/>
      <c r="Z399" s="45"/>
      <c r="AA399" s="45"/>
      <c r="AB399" s="45"/>
      <c r="AC399" s="45"/>
      <c r="AD399" s="45"/>
    </row>
    <row r="400" spans="1:30" s="38" customFormat="1" ht="280.8" customHeight="1" x14ac:dyDescent="0.45">
      <c r="A400" s="28" t="s">
        <v>1016</v>
      </c>
      <c r="B400" s="28" t="s">
        <v>1017</v>
      </c>
      <c r="C400" s="31" t="s">
        <v>1018</v>
      </c>
      <c r="D400" s="28" t="s">
        <v>1079</v>
      </c>
      <c r="E400" s="28" t="s">
        <v>1080</v>
      </c>
      <c r="F400" s="28" t="str">
        <f t="shared" si="43"/>
        <v>Medir el Porcentaje de Cédulas Profesionales expedidas a las y los egresados de programas educativos o carreras de educación Superior con respecto al total de Cedulas Profesionales de educación Superior solicitadas y con validación de documentos concluida</v>
      </c>
      <c r="G400" s="28" t="s">
        <v>49</v>
      </c>
      <c r="H400" s="30">
        <v>0.98970000000000002</v>
      </c>
      <c r="I400" s="30">
        <v>0.98</v>
      </c>
      <c r="J400" s="28" t="s">
        <v>1081</v>
      </c>
      <c r="K400" s="28" t="s">
        <v>36</v>
      </c>
      <c r="L400" s="28" t="s">
        <v>42</v>
      </c>
      <c r="M400" s="30">
        <v>0.99150000000000005</v>
      </c>
      <c r="N400" s="24" t="s">
        <v>1022</v>
      </c>
      <c r="O400" s="45"/>
      <c r="P400" s="45"/>
      <c r="Q400" s="45"/>
      <c r="R400" s="45"/>
      <c r="S400" s="45"/>
      <c r="T400" s="45"/>
      <c r="U400" s="45"/>
      <c r="V400" s="45"/>
      <c r="W400" s="45"/>
      <c r="X400" s="45"/>
      <c r="Y400" s="45"/>
      <c r="Z400" s="45"/>
      <c r="AA400" s="45"/>
      <c r="AB400" s="45"/>
      <c r="AC400" s="45"/>
      <c r="AD400" s="45"/>
    </row>
    <row r="401" spans="1:30" s="38" customFormat="1" ht="280.8" customHeight="1" x14ac:dyDescent="0.45">
      <c r="A401" s="28" t="s">
        <v>1016</v>
      </c>
      <c r="B401" s="28" t="s">
        <v>1017</v>
      </c>
      <c r="C401" s="31" t="s">
        <v>1082</v>
      </c>
      <c r="D401" s="28" t="s">
        <v>1019</v>
      </c>
      <c r="E401" s="28" t="s">
        <v>1083</v>
      </c>
      <c r="F401" s="28" t="str">
        <f>"Medir el "&amp;E401</f>
        <v>Medir el Grado promedio de escolaridad de la población de 15 años o más en el Estado</v>
      </c>
      <c r="G401" s="28" t="s">
        <v>25</v>
      </c>
      <c r="H401" s="29">
        <v>11.4</v>
      </c>
      <c r="I401" s="29">
        <v>11.6</v>
      </c>
      <c r="J401" s="28" t="s">
        <v>1084</v>
      </c>
      <c r="K401" s="28" t="s">
        <v>132</v>
      </c>
      <c r="L401" s="28" t="s">
        <v>30</v>
      </c>
      <c r="M401" s="28" t="s">
        <v>31</v>
      </c>
      <c r="N401" s="24" t="s">
        <v>1085</v>
      </c>
      <c r="O401" s="45"/>
      <c r="P401" s="45"/>
      <c r="Q401" s="45"/>
      <c r="R401" s="45"/>
      <c r="S401" s="45"/>
      <c r="T401" s="45"/>
      <c r="U401" s="45"/>
      <c r="V401" s="45"/>
      <c r="W401" s="45"/>
      <c r="X401" s="45"/>
      <c r="Y401" s="45"/>
      <c r="Z401" s="45"/>
      <c r="AA401" s="45"/>
      <c r="AB401" s="45"/>
      <c r="AC401" s="45"/>
      <c r="AD401" s="45"/>
    </row>
    <row r="402" spans="1:30" s="38" customFormat="1" ht="280.8" customHeight="1" x14ac:dyDescent="0.45">
      <c r="A402" s="28" t="s">
        <v>1016</v>
      </c>
      <c r="B402" s="28" t="s">
        <v>1017</v>
      </c>
      <c r="C402" s="31" t="s">
        <v>1082</v>
      </c>
      <c r="D402" s="28" t="s">
        <v>1086</v>
      </c>
      <c r="E402" s="28" t="s">
        <v>1087</v>
      </c>
      <c r="F402" s="28" t="str">
        <f>"Medir la "&amp;E402</f>
        <v xml:space="preserve">Medir la Tasa de variación de ciudadanas y ciudadanos que ingresan a las instalaciones del CECEQ  año actual respecto  año anterior </v>
      </c>
      <c r="G402" s="28" t="s">
        <v>25</v>
      </c>
      <c r="H402" s="30">
        <v>0.26879999999999998</v>
      </c>
      <c r="I402" s="30">
        <v>0.05</v>
      </c>
      <c r="J402" s="28" t="s">
        <v>1088</v>
      </c>
      <c r="K402" s="28" t="s">
        <v>36</v>
      </c>
      <c r="L402" s="28" t="s">
        <v>30</v>
      </c>
      <c r="M402" s="28" t="s">
        <v>31</v>
      </c>
      <c r="N402" s="24" t="s">
        <v>1085</v>
      </c>
      <c r="O402" s="45"/>
      <c r="P402" s="45"/>
      <c r="Q402" s="45"/>
      <c r="R402" s="45"/>
      <c r="S402" s="45"/>
      <c r="T402" s="45"/>
      <c r="U402" s="45"/>
      <c r="V402" s="45"/>
      <c r="W402" s="45"/>
      <c r="X402" s="45"/>
      <c r="Y402" s="45"/>
      <c r="Z402" s="45"/>
      <c r="AA402" s="45"/>
      <c r="AB402" s="45"/>
      <c r="AC402" s="45"/>
      <c r="AD402" s="45"/>
    </row>
    <row r="403" spans="1:30" s="38" customFormat="1" ht="280.8" customHeight="1" x14ac:dyDescent="0.45">
      <c r="A403" s="28" t="s">
        <v>1016</v>
      </c>
      <c r="B403" s="28" t="s">
        <v>1017</v>
      </c>
      <c r="C403" s="31" t="s">
        <v>1082</v>
      </c>
      <c r="D403" s="28" t="s">
        <v>1089</v>
      </c>
      <c r="E403" s="28" t="s">
        <v>1090</v>
      </c>
      <c r="F403" s="28" t="str">
        <f t="shared" ref="F403:F414" si="44">"Medir el "&amp;E403</f>
        <v>Medir el Porcentaje de usuarias y usuarios que ingresaron a los eventos realizados con respecto al total de usuarias y usuarios proyectados</v>
      </c>
      <c r="G403" s="28" t="s">
        <v>49</v>
      </c>
      <c r="H403" s="30">
        <v>0.80100000000000005</v>
      </c>
      <c r="I403" s="30">
        <v>0.85</v>
      </c>
      <c r="J403" s="28" t="s">
        <v>1091</v>
      </c>
      <c r="K403" s="28" t="s">
        <v>36</v>
      </c>
      <c r="L403" s="28" t="s">
        <v>58</v>
      </c>
      <c r="M403" s="28" t="s">
        <v>31</v>
      </c>
      <c r="N403" s="24" t="s">
        <v>1085</v>
      </c>
      <c r="O403" s="45"/>
      <c r="P403" s="45"/>
      <c r="Q403" s="45"/>
      <c r="R403" s="45"/>
      <c r="S403" s="45"/>
      <c r="T403" s="45"/>
      <c r="U403" s="45"/>
      <c r="V403" s="45"/>
      <c r="W403" s="45"/>
      <c r="X403" s="45"/>
      <c r="Y403" s="45"/>
      <c r="Z403" s="45"/>
      <c r="AA403" s="45"/>
      <c r="AB403" s="45"/>
      <c r="AC403" s="45"/>
      <c r="AD403" s="45"/>
    </row>
    <row r="404" spans="1:30" s="38" customFormat="1" ht="280.8" customHeight="1" x14ac:dyDescent="0.45">
      <c r="A404" s="39" t="s">
        <v>1660</v>
      </c>
      <c r="B404" s="40"/>
      <c r="C404" s="40"/>
      <c r="D404" s="40"/>
      <c r="E404" s="40"/>
      <c r="F404" s="40"/>
      <c r="G404" s="40"/>
      <c r="H404" s="40"/>
      <c r="I404" s="40"/>
      <c r="J404" s="40"/>
      <c r="K404" s="40"/>
      <c r="L404" s="40"/>
      <c r="M404" s="40"/>
      <c r="N404" s="41"/>
      <c r="O404" s="45"/>
      <c r="P404" s="45"/>
      <c r="Q404" s="45"/>
      <c r="R404" s="45"/>
      <c r="S404" s="45"/>
      <c r="T404" s="45"/>
      <c r="U404" s="45"/>
      <c r="V404" s="45"/>
      <c r="W404" s="45"/>
      <c r="X404" s="45"/>
      <c r="Y404" s="45"/>
      <c r="Z404" s="45"/>
      <c r="AA404" s="45"/>
      <c r="AB404" s="45"/>
      <c r="AC404" s="45"/>
      <c r="AD404" s="45"/>
    </row>
    <row r="405" spans="1:30" s="38" customFormat="1" ht="280.8" customHeight="1" x14ac:dyDescent="0.45">
      <c r="A405" s="28" t="s">
        <v>1016</v>
      </c>
      <c r="B405" s="28" t="s">
        <v>1017</v>
      </c>
      <c r="C405" s="31" t="s">
        <v>1082</v>
      </c>
      <c r="D405" s="28" t="s">
        <v>1092</v>
      </c>
      <c r="E405" s="28" t="s">
        <v>1093</v>
      </c>
      <c r="F405" s="28" t="str">
        <f t="shared" si="44"/>
        <v>Medir el Porcentaje de eventos realizados con respecto al total de eventos proyectados</v>
      </c>
      <c r="G405" s="28" t="s">
        <v>49</v>
      </c>
      <c r="H405" s="30">
        <v>0.93740000000000001</v>
      </c>
      <c r="I405" s="30">
        <v>1</v>
      </c>
      <c r="J405" s="28" t="s">
        <v>1094</v>
      </c>
      <c r="K405" s="28" t="s">
        <v>36</v>
      </c>
      <c r="L405" s="28" t="s">
        <v>42</v>
      </c>
      <c r="M405" s="30">
        <v>0.1333</v>
      </c>
      <c r="N405" s="24" t="s">
        <v>1085</v>
      </c>
      <c r="O405" s="45"/>
      <c r="P405" s="45"/>
      <c r="Q405" s="45"/>
      <c r="R405" s="45"/>
      <c r="S405" s="45"/>
      <c r="T405" s="45"/>
      <c r="U405" s="45"/>
      <c r="V405" s="45"/>
      <c r="W405" s="45"/>
      <c r="X405" s="45"/>
      <c r="Y405" s="45"/>
      <c r="Z405" s="45"/>
      <c r="AA405" s="45"/>
      <c r="AB405" s="45"/>
      <c r="AC405" s="45"/>
      <c r="AD405" s="45"/>
    </row>
    <row r="406" spans="1:30" s="38" customFormat="1" ht="280.8" customHeight="1" x14ac:dyDescent="0.45">
      <c r="A406" s="28" t="s">
        <v>1016</v>
      </c>
      <c r="B406" s="28" t="s">
        <v>1017</v>
      </c>
      <c r="C406" s="31" t="s">
        <v>1082</v>
      </c>
      <c r="D406" s="28" t="s">
        <v>1095</v>
      </c>
      <c r="E406" s="28" t="s">
        <v>1096</v>
      </c>
      <c r="F406" s="28" t="str">
        <f t="shared" si="44"/>
        <v>Medir el Promedio de difusiones en medios oficiales y redes sociales de actividades promovidas por el CECEQ</v>
      </c>
      <c r="G406" s="28" t="s">
        <v>49</v>
      </c>
      <c r="H406" s="28">
        <v>19.579999999999998</v>
      </c>
      <c r="I406" s="29">
        <v>20</v>
      </c>
      <c r="J406" s="28" t="s">
        <v>1097</v>
      </c>
      <c r="K406" s="28" t="s">
        <v>132</v>
      </c>
      <c r="L406" s="28" t="s">
        <v>42</v>
      </c>
      <c r="M406" s="28">
        <v>20.67</v>
      </c>
      <c r="N406" s="24" t="s">
        <v>1085</v>
      </c>
      <c r="O406" s="45"/>
      <c r="P406" s="45"/>
      <c r="Q406" s="45"/>
      <c r="R406" s="45"/>
      <c r="S406" s="45"/>
      <c r="T406" s="45"/>
      <c r="U406" s="45"/>
      <c r="V406" s="45"/>
      <c r="W406" s="45"/>
      <c r="X406" s="45"/>
      <c r="Y406" s="45"/>
      <c r="Z406" s="45"/>
      <c r="AA406" s="45"/>
      <c r="AB406" s="45"/>
      <c r="AC406" s="45"/>
      <c r="AD406" s="45"/>
    </row>
    <row r="407" spans="1:30" s="38" customFormat="1" ht="280.8" customHeight="1" x14ac:dyDescent="0.45">
      <c r="A407" s="28" t="s">
        <v>1016</v>
      </c>
      <c r="B407" s="28" t="s">
        <v>1017</v>
      </c>
      <c r="C407" s="31" t="s">
        <v>1082</v>
      </c>
      <c r="D407" s="28" t="s">
        <v>1098</v>
      </c>
      <c r="E407" s="28" t="s">
        <v>1099</v>
      </c>
      <c r="F407" s="28" t="str">
        <f t="shared" si="44"/>
        <v>Medir el Promedio de usuarias y usuarios que asisten a los talleres impartidos en las instalaciones del CECEQ</v>
      </c>
      <c r="G407" s="28" t="s">
        <v>49</v>
      </c>
      <c r="H407" s="43">
        <v>1802.42</v>
      </c>
      <c r="I407" s="43">
        <v>1200</v>
      </c>
      <c r="J407" s="28" t="s">
        <v>1100</v>
      </c>
      <c r="K407" s="28" t="s">
        <v>132</v>
      </c>
      <c r="L407" s="28" t="s">
        <v>42</v>
      </c>
      <c r="M407" s="43">
        <v>2468.67</v>
      </c>
      <c r="N407" s="24" t="s">
        <v>1085</v>
      </c>
      <c r="O407" s="45"/>
      <c r="P407" s="45"/>
      <c r="Q407" s="45"/>
      <c r="R407" s="45"/>
      <c r="S407" s="45"/>
      <c r="T407" s="45"/>
      <c r="U407" s="45"/>
      <c r="V407" s="45"/>
      <c r="W407" s="45"/>
      <c r="X407" s="45"/>
      <c r="Y407" s="45"/>
      <c r="Z407" s="45"/>
      <c r="AA407" s="45"/>
      <c r="AB407" s="45"/>
      <c r="AC407" s="45"/>
      <c r="AD407" s="45"/>
    </row>
    <row r="408" spans="1:30" s="38" customFormat="1" ht="280.8" customHeight="1" x14ac:dyDescent="0.45">
      <c r="A408" s="28" t="s">
        <v>1016</v>
      </c>
      <c r="B408" s="28" t="s">
        <v>1017</v>
      </c>
      <c r="C408" s="31" t="s">
        <v>1082</v>
      </c>
      <c r="D408" s="28" t="s">
        <v>1101</v>
      </c>
      <c r="E408" s="28" t="s">
        <v>1102</v>
      </c>
      <c r="F408" s="28" t="str">
        <f t="shared" si="44"/>
        <v>Medir el Promedio de usuarias y usuarios que asisten a las capacitaciones impartidas en las instalaciones del CECEQ</v>
      </c>
      <c r="G408" s="28" t="s">
        <v>49</v>
      </c>
      <c r="H408" s="43">
        <v>2695</v>
      </c>
      <c r="I408" s="43">
        <v>2200</v>
      </c>
      <c r="J408" s="28" t="s">
        <v>1103</v>
      </c>
      <c r="K408" s="28" t="s">
        <v>132</v>
      </c>
      <c r="L408" s="28" t="s">
        <v>42</v>
      </c>
      <c r="M408" s="43">
        <v>2041.66</v>
      </c>
      <c r="N408" s="24" t="s">
        <v>1085</v>
      </c>
      <c r="O408" s="45"/>
      <c r="P408" s="45"/>
      <c r="Q408" s="45"/>
      <c r="R408" s="45"/>
      <c r="S408" s="45"/>
      <c r="T408" s="45"/>
      <c r="U408" s="45"/>
      <c r="V408" s="45"/>
      <c r="W408" s="45"/>
      <c r="X408" s="45"/>
      <c r="Y408" s="45"/>
      <c r="Z408" s="45"/>
      <c r="AA408" s="45"/>
      <c r="AB408" s="45"/>
      <c r="AC408" s="45"/>
      <c r="AD408" s="45"/>
    </row>
    <row r="409" spans="1:30" s="38" customFormat="1" ht="280.8" customHeight="1" x14ac:dyDescent="0.45">
      <c r="A409" s="28" t="s">
        <v>1016</v>
      </c>
      <c r="B409" s="28" t="s">
        <v>1017</v>
      </c>
      <c r="C409" s="31" t="s">
        <v>1082</v>
      </c>
      <c r="D409" s="28" t="s">
        <v>1104</v>
      </c>
      <c r="E409" s="28" t="s">
        <v>1105</v>
      </c>
      <c r="F409" s="28" t="str">
        <f t="shared" si="44"/>
        <v>Medir el Promedio de usuarias y usuarios que asisten a  los eventos culturales y educativos</v>
      </c>
      <c r="G409" s="28" t="s">
        <v>49</v>
      </c>
      <c r="H409" s="43">
        <v>27599.59</v>
      </c>
      <c r="I409" s="43">
        <v>28350</v>
      </c>
      <c r="J409" s="28" t="s">
        <v>1106</v>
      </c>
      <c r="K409" s="28" t="s">
        <v>132</v>
      </c>
      <c r="L409" s="28" t="s">
        <v>42</v>
      </c>
      <c r="M409" s="43">
        <v>28772.33</v>
      </c>
      <c r="N409" s="24" t="s">
        <v>1085</v>
      </c>
      <c r="O409" s="45"/>
      <c r="P409" s="45"/>
      <c r="Q409" s="45"/>
      <c r="R409" s="45"/>
      <c r="S409" s="45"/>
      <c r="T409" s="45"/>
      <c r="U409" s="45"/>
      <c r="V409" s="45"/>
      <c r="W409" s="45"/>
      <c r="X409" s="45"/>
      <c r="Y409" s="45"/>
      <c r="Z409" s="45"/>
      <c r="AA409" s="45"/>
      <c r="AB409" s="45"/>
      <c r="AC409" s="45"/>
      <c r="AD409" s="45"/>
    </row>
    <row r="410" spans="1:30" s="38" customFormat="1" ht="280.8" customHeight="1" x14ac:dyDescent="0.45">
      <c r="A410" s="28" t="s">
        <v>1016</v>
      </c>
      <c r="B410" s="28" t="s">
        <v>1017</v>
      </c>
      <c r="C410" s="31" t="s">
        <v>1082</v>
      </c>
      <c r="D410" s="28" t="s">
        <v>1107</v>
      </c>
      <c r="E410" s="28" t="s">
        <v>1108</v>
      </c>
      <c r="F410" s="28" t="str">
        <f t="shared" si="44"/>
        <v>Medir el Promedio de espacios preparados y entregados para su uso</v>
      </c>
      <c r="G410" s="28" t="s">
        <v>49</v>
      </c>
      <c r="H410" s="29">
        <v>493.5</v>
      </c>
      <c r="I410" s="29">
        <v>350</v>
      </c>
      <c r="J410" s="28" t="s">
        <v>1109</v>
      </c>
      <c r="K410" s="28" t="s">
        <v>132</v>
      </c>
      <c r="L410" s="28" t="s">
        <v>58</v>
      </c>
      <c r="M410" s="28" t="s">
        <v>31</v>
      </c>
      <c r="N410" s="24" t="s">
        <v>1085</v>
      </c>
      <c r="O410" s="45"/>
      <c r="P410" s="45"/>
      <c r="Q410" s="45"/>
      <c r="R410" s="45"/>
      <c r="S410" s="45"/>
      <c r="T410" s="45"/>
      <c r="U410" s="45"/>
      <c r="V410" s="45"/>
      <c r="W410" s="45"/>
      <c r="X410" s="45"/>
      <c r="Y410" s="45"/>
      <c r="Z410" s="45"/>
      <c r="AA410" s="45"/>
      <c r="AB410" s="45"/>
      <c r="AC410" s="45"/>
      <c r="AD410" s="45"/>
    </row>
    <row r="411" spans="1:30" s="38" customFormat="1" ht="280.8" customHeight="1" x14ac:dyDescent="0.45">
      <c r="A411" s="28" t="s">
        <v>1016</v>
      </c>
      <c r="B411" s="28" t="s">
        <v>1017</v>
      </c>
      <c r="C411" s="31" t="s">
        <v>1082</v>
      </c>
      <c r="D411" s="28" t="s">
        <v>1110</v>
      </c>
      <c r="E411" s="28" t="s">
        <v>1111</v>
      </c>
      <c r="F411" s="28" t="str">
        <f t="shared" si="44"/>
        <v>Medir el Promedio de equipos tecnológicos de la Red Central de Informática del CECEQ prestados a usuarias y usuarios externos</v>
      </c>
      <c r="G411" s="28" t="s">
        <v>49</v>
      </c>
      <c r="H411" s="28">
        <v>175.75</v>
      </c>
      <c r="I411" s="29">
        <v>150</v>
      </c>
      <c r="J411" s="28" t="s">
        <v>1112</v>
      </c>
      <c r="K411" s="28" t="s">
        <v>132</v>
      </c>
      <c r="L411" s="28" t="s">
        <v>42</v>
      </c>
      <c r="M411" s="28">
        <v>232.67</v>
      </c>
      <c r="N411" s="24" t="s">
        <v>1085</v>
      </c>
      <c r="O411" s="45"/>
      <c r="P411" s="45"/>
      <c r="Q411" s="45"/>
      <c r="R411" s="45"/>
      <c r="S411" s="45"/>
      <c r="T411" s="45"/>
      <c r="U411" s="45"/>
      <c r="V411" s="45"/>
      <c r="W411" s="45"/>
      <c r="X411" s="45"/>
      <c r="Y411" s="45"/>
      <c r="Z411" s="45"/>
      <c r="AA411" s="45"/>
      <c r="AB411" s="45"/>
      <c r="AC411" s="45"/>
      <c r="AD411" s="45"/>
    </row>
    <row r="412" spans="1:30" s="38" customFormat="1" ht="280.8" customHeight="1" x14ac:dyDescent="0.45">
      <c r="A412" s="28" t="s">
        <v>1016</v>
      </c>
      <c r="B412" s="28" t="s">
        <v>1017</v>
      </c>
      <c r="C412" s="31" t="s">
        <v>1082</v>
      </c>
      <c r="D412" s="28" t="s">
        <v>1113</v>
      </c>
      <c r="E412" s="28" t="s">
        <v>1114</v>
      </c>
      <c r="F412" s="28" t="str">
        <f t="shared" si="44"/>
        <v>Medir el Promedio de usuarias y usuarios atendidos en Biblioteca Pública Central Estatal Francisco Cervantes</v>
      </c>
      <c r="G412" s="28" t="s">
        <v>49</v>
      </c>
      <c r="H412" s="43">
        <v>2527.08</v>
      </c>
      <c r="I412" s="43">
        <v>2500</v>
      </c>
      <c r="J412" s="28" t="s">
        <v>1115</v>
      </c>
      <c r="K412" s="28" t="s">
        <v>132</v>
      </c>
      <c r="L412" s="28" t="s">
        <v>42</v>
      </c>
      <c r="M412" s="43">
        <v>1641</v>
      </c>
      <c r="N412" s="24" t="s">
        <v>1085</v>
      </c>
      <c r="O412" s="45"/>
      <c r="P412" s="45"/>
      <c r="Q412" s="45"/>
      <c r="R412" s="45"/>
      <c r="S412" s="45"/>
      <c r="T412" s="45"/>
      <c r="U412" s="45"/>
      <c r="V412" s="45"/>
      <c r="W412" s="45"/>
      <c r="X412" s="45"/>
      <c r="Y412" s="45"/>
      <c r="Z412" s="45"/>
      <c r="AA412" s="45"/>
      <c r="AB412" s="45"/>
      <c r="AC412" s="45"/>
      <c r="AD412" s="45"/>
    </row>
    <row r="413" spans="1:30" s="38" customFormat="1" ht="280.8" customHeight="1" x14ac:dyDescent="0.45">
      <c r="A413" s="39" t="s">
        <v>1660</v>
      </c>
      <c r="B413" s="40"/>
      <c r="C413" s="40"/>
      <c r="D413" s="40"/>
      <c r="E413" s="40"/>
      <c r="F413" s="40"/>
      <c r="G413" s="40"/>
      <c r="H413" s="40"/>
      <c r="I413" s="40"/>
      <c r="J413" s="40"/>
      <c r="K413" s="40"/>
      <c r="L413" s="40"/>
      <c r="M413" s="40"/>
      <c r="N413" s="41"/>
      <c r="O413" s="45"/>
      <c r="P413" s="45"/>
      <c r="Q413" s="45"/>
      <c r="R413" s="45"/>
      <c r="S413" s="45"/>
      <c r="T413" s="45"/>
      <c r="U413" s="45"/>
      <c r="V413" s="45"/>
      <c r="W413" s="45"/>
      <c r="X413" s="45"/>
      <c r="Y413" s="45"/>
      <c r="Z413" s="45"/>
      <c r="AA413" s="45"/>
      <c r="AB413" s="45"/>
      <c r="AC413" s="45"/>
      <c r="AD413" s="45"/>
    </row>
    <row r="414" spans="1:30" s="38" customFormat="1" ht="280.8" customHeight="1" x14ac:dyDescent="0.45">
      <c r="A414" s="28" t="s">
        <v>1016</v>
      </c>
      <c r="B414" s="28" t="s">
        <v>1017</v>
      </c>
      <c r="C414" s="31" t="s">
        <v>1082</v>
      </c>
      <c r="D414" s="28" t="s">
        <v>1116</v>
      </c>
      <c r="E414" s="28" t="s">
        <v>1117</v>
      </c>
      <c r="F414" s="28" t="str">
        <f t="shared" si="44"/>
        <v>Medir el Promedio de material bibliográfico y lúdico entregado en préstamo a usuarias y usuarios</v>
      </c>
      <c r="G414" s="28" t="s">
        <v>49</v>
      </c>
      <c r="H414" s="43">
        <v>2801.17</v>
      </c>
      <c r="I414" s="43">
        <v>2200</v>
      </c>
      <c r="J414" s="28" t="s">
        <v>1118</v>
      </c>
      <c r="K414" s="28" t="s">
        <v>132</v>
      </c>
      <c r="L414" s="28" t="s">
        <v>42</v>
      </c>
      <c r="M414" s="28">
        <v>461.67</v>
      </c>
      <c r="N414" s="24" t="s">
        <v>1085</v>
      </c>
      <c r="O414" s="45"/>
      <c r="P414" s="45"/>
      <c r="Q414" s="45"/>
      <c r="R414" s="45"/>
      <c r="S414" s="45"/>
      <c r="T414" s="45"/>
      <c r="U414" s="45"/>
      <c r="V414" s="45"/>
      <c r="W414" s="45"/>
      <c r="X414" s="45"/>
      <c r="Y414" s="45"/>
      <c r="Z414" s="45"/>
      <c r="AA414" s="45"/>
      <c r="AB414" s="45"/>
      <c r="AC414" s="45"/>
      <c r="AD414" s="45"/>
    </row>
    <row r="415" spans="1:30" s="38" customFormat="1" ht="280.8" customHeight="1" x14ac:dyDescent="0.45">
      <c r="A415" s="28" t="s">
        <v>119</v>
      </c>
      <c r="B415" s="28" t="s">
        <v>120</v>
      </c>
      <c r="C415" s="31" t="s">
        <v>1119</v>
      </c>
      <c r="D415" s="28" t="s">
        <v>1120</v>
      </c>
      <c r="E415" s="28" t="s">
        <v>1121</v>
      </c>
      <c r="F415" s="28" t="str">
        <f t="shared" ref="F415:F416" si="45">"Medir el "&amp;E415</f>
        <v>Medir el Porcentaje de solicitudes de órdenes de trabajo, adquisición, arrendamiento y/o servicio atendidas con respecto al total de solicitudes recibidas por los órganos adscritos a la Jefatura de Gabinete y Despacho</v>
      </c>
      <c r="G415" s="28" t="s">
        <v>25</v>
      </c>
      <c r="H415" s="30">
        <v>1</v>
      </c>
      <c r="I415" s="30">
        <v>0.95</v>
      </c>
      <c r="J415" s="28" t="s">
        <v>1122</v>
      </c>
      <c r="K415" s="28" t="s">
        <v>36</v>
      </c>
      <c r="L415" s="28" t="s">
        <v>30</v>
      </c>
      <c r="M415" s="28" t="s">
        <v>31</v>
      </c>
      <c r="N415" s="24" t="s">
        <v>1123</v>
      </c>
      <c r="O415" s="45"/>
      <c r="P415" s="45"/>
      <c r="Q415" s="45"/>
      <c r="R415" s="45"/>
      <c r="S415" s="45"/>
      <c r="T415" s="45"/>
      <c r="U415" s="45"/>
      <c r="V415" s="45"/>
      <c r="W415" s="45"/>
      <c r="X415" s="45"/>
      <c r="Y415" s="45"/>
      <c r="Z415" s="45"/>
      <c r="AA415" s="45"/>
      <c r="AB415" s="45"/>
      <c r="AC415" s="45"/>
      <c r="AD415" s="45"/>
    </row>
    <row r="416" spans="1:30" s="38" customFormat="1" ht="280.8" customHeight="1" x14ac:dyDescent="0.45">
      <c r="A416" s="28" t="s">
        <v>119</v>
      </c>
      <c r="B416" s="28" t="s">
        <v>120</v>
      </c>
      <c r="C416" s="31" t="s">
        <v>1119</v>
      </c>
      <c r="D416" s="28" t="s">
        <v>1124</v>
      </c>
      <c r="E416" s="28" t="s">
        <v>1125</v>
      </c>
      <c r="F416" s="28" t="str">
        <f t="shared" si="45"/>
        <v>Medir el Porcentaje de solicitudes atendidas con autorización y factibilidad financiera con respecto al total de solicitudes recibidas</v>
      </c>
      <c r="G416" s="28" t="s">
        <v>25</v>
      </c>
      <c r="H416" s="30">
        <v>1</v>
      </c>
      <c r="I416" s="30">
        <v>0.9</v>
      </c>
      <c r="J416" s="28" t="s">
        <v>1126</v>
      </c>
      <c r="K416" s="28" t="s">
        <v>36</v>
      </c>
      <c r="L416" s="28" t="s">
        <v>58</v>
      </c>
      <c r="M416" s="28" t="s">
        <v>31</v>
      </c>
      <c r="N416" s="24" t="s">
        <v>1123</v>
      </c>
      <c r="O416" s="45"/>
      <c r="P416" s="45"/>
      <c r="Q416" s="45"/>
      <c r="R416" s="45"/>
      <c r="S416" s="45"/>
      <c r="T416" s="45"/>
      <c r="U416" s="45"/>
      <c r="V416" s="45"/>
      <c r="W416" s="45"/>
      <c r="X416" s="45"/>
      <c r="Y416" s="45"/>
      <c r="Z416" s="45"/>
      <c r="AA416" s="45"/>
      <c r="AB416" s="45"/>
      <c r="AC416" s="45"/>
      <c r="AD416" s="45"/>
    </row>
    <row r="417" spans="1:30" s="38" customFormat="1" ht="280.8" customHeight="1" x14ac:dyDescent="0.45">
      <c r="A417" s="28" t="s">
        <v>119</v>
      </c>
      <c r="B417" s="28" t="s">
        <v>120</v>
      </c>
      <c r="C417" s="31" t="s">
        <v>1119</v>
      </c>
      <c r="D417" s="28" t="s">
        <v>1127</v>
      </c>
      <c r="E417" s="28" t="s">
        <v>1128</v>
      </c>
      <c r="F417" s="28" t="str">
        <f>"Medir los "&amp;E417</f>
        <v>Medir los Días promedio de atención a solicitudes de órdenes de servicio y financieros</v>
      </c>
      <c r="G417" s="28" t="s">
        <v>49</v>
      </c>
      <c r="H417" s="43">
        <v>1.25</v>
      </c>
      <c r="I417" s="43">
        <v>4</v>
      </c>
      <c r="J417" s="28" t="s">
        <v>1129</v>
      </c>
      <c r="K417" s="28" t="s">
        <v>132</v>
      </c>
      <c r="L417" s="28" t="s">
        <v>42</v>
      </c>
      <c r="M417" s="29">
        <v>2.9</v>
      </c>
      <c r="N417" s="24" t="s">
        <v>1123</v>
      </c>
      <c r="O417" s="45"/>
      <c r="P417" s="45"/>
      <c r="Q417" s="45"/>
      <c r="R417" s="45"/>
      <c r="S417" s="45"/>
      <c r="T417" s="45"/>
      <c r="U417" s="45"/>
      <c r="V417" s="45"/>
      <c r="W417" s="45"/>
      <c r="X417" s="45"/>
      <c r="Y417" s="45"/>
      <c r="Z417" s="45"/>
      <c r="AA417" s="45"/>
      <c r="AB417" s="45"/>
      <c r="AC417" s="45"/>
      <c r="AD417" s="45"/>
    </row>
    <row r="418" spans="1:30" s="38" customFormat="1" ht="280.8" customHeight="1" x14ac:dyDescent="0.45">
      <c r="A418" s="28" t="s">
        <v>119</v>
      </c>
      <c r="B418" s="28" t="s">
        <v>120</v>
      </c>
      <c r="C418" s="31" t="s">
        <v>1119</v>
      </c>
      <c r="D418" s="28" t="s">
        <v>1130</v>
      </c>
      <c r="E418" s="28" t="s">
        <v>1131</v>
      </c>
      <c r="F418" s="28" t="str">
        <f t="shared" ref="F418:F419" si="46">"Medir el "&amp;E418</f>
        <v>Medir el Porcentaje de órdenes tramitadas con respecto al total de ordenes enviadas a pago</v>
      </c>
      <c r="G418" s="28" t="s">
        <v>49</v>
      </c>
      <c r="H418" s="30">
        <v>1</v>
      </c>
      <c r="I418" s="30">
        <v>1</v>
      </c>
      <c r="J418" s="28" t="s">
        <v>1132</v>
      </c>
      <c r="K418" s="28" t="s">
        <v>36</v>
      </c>
      <c r="L418" s="28" t="s">
        <v>42</v>
      </c>
      <c r="M418" s="30">
        <v>1</v>
      </c>
      <c r="N418" s="24" t="s">
        <v>1123</v>
      </c>
      <c r="O418" s="45"/>
      <c r="P418" s="45"/>
      <c r="Q418" s="45"/>
      <c r="R418" s="45"/>
      <c r="S418" s="45"/>
      <c r="T418" s="45"/>
      <c r="U418" s="45"/>
      <c r="V418" s="45"/>
      <c r="W418" s="45"/>
      <c r="X418" s="45"/>
      <c r="Y418" s="45"/>
      <c r="Z418" s="45"/>
      <c r="AA418" s="45"/>
      <c r="AB418" s="45"/>
      <c r="AC418" s="45"/>
      <c r="AD418" s="45"/>
    </row>
    <row r="419" spans="1:30" s="38" customFormat="1" ht="280.8" customHeight="1" x14ac:dyDescent="0.45">
      <c r="A419" s="28" t="s">
        <v>119</v>
      </c>
      <c r="B419" s="28" t="s">
        <v>120</v>
      </c>
      <c r="C419" s="31" t="s">
        <v>1119</v>
      </c>
      <c r="D419" s="28" t="s">
        <v>1133</v>
      </c>
      <c r="E419" s="28" t="s">
        <v>1134</v>
      </c>
      <c r="F419" s="28" t="str">
        <f t="shared" si="46"/>
        <v>Medir el Porcentaje de vehículos que reciben servicios de mantenimiento preventivo con respecto al total de vehículos registrados en el Padrón vehicular de la Jefatura de Gabinete</v>
      </c>
      <c r="G419" s="28" t="s">
        <v>49</v>
      </c>
      <c r="H419" s="30">
        <v>1</v>
      </c>
      <c r="I419" s="30">
        <v>1</v>
      </c>
      <c r="J419" s="28" t="s">
        <v>1135</v>
      </c>
      <c r="K419" s="28" t="s">
        <v>36</v>
      </c>
      <c r="L419" s="28" t="s">
        <v>42</v>
      </c>
      <c r="M419" s="30">
        <v>0.95240000000000002</v>
      </c>
      <c r="N419" s="24" t="s">
        <v>1123</v>
      </c>
      <c r="O419" s="45"/>
      <c r="P419" s="45"/>
      <c r="Q419" s="45"/>
      <c r="R419" s="45"/>
      <c r="S419" s="45"/>
      <c r="T419" s="45"/>
      <c r="U419" s="45"/>
      <c r="V419" s="45"/>
      <c r="W419" s="45"/>
      <c r="X419" s="45"/>
      <c r="Y419" s="45"/>
      <c r="Z419" s="45"/>
      <c r="AA419" s="45"/>
      <c r="AB419" s="45"/>
      <c r="AC419" s="45"/>
      <c r="AD419" s="45"/>
    </row>
    <row r="420" spans="1:30" s="38" customFormat="1" ht="280.8" customHeight="1" x14ac:dyDescent="0.45">
      <c r="A420" s="28" t="s">
        <v>443</v>
      </c>
      <c r="B420" s="28" t="s">
        <v>444</v>
      </c>
      <c r="C420" s="31" t="s">
        <v>1136</v>
      </c>
      <c r="D420" s="28" t="s">
        <v>522</v>
      </c>
      <c r="E420" s="28" t="s">
        <v>1137</v>
      </c>
      <c r="F420" s="28" t="str">
        <f>"Medir la "&amp;E420</f>
        <v>Medir la Tasa de variación en emisiones de CO2 año actual respecto año base 2021</v>
      </c>
      <c r="G420" s="28" t="s">
        <v>25</v>
      </c>
      <c r="H420" s="30">
        <v>-7.2099999999999997E-2</v>
      </c>
      <c r="I420" s="30">
        <v>-0.01</v>
      </c>
      <c r="J420" s="28" t="s">
        <v>1138</v>
      </c>
      <c r="K420" s="28" t="s">
        <v>36</v>
      </c>
      <c r="L420" s="28" t="s">
        <v>30</v>
      </c>
      <c r="M420" s="28" t="s">
        <v>31</v>
      </c>
      <c r="N420" s="24" t="s">
        <v>525</v>
      </c>
      <c r="O420" s="45"/>
      <c r="P420" s="45"/>
      <c r="Q420" s="45"/>
      <c r="R420" s="45"/>
      <c r="S420" s="45"/>
      <c r="T420" s="45"/>
      <c r="U420" s="45"/>
      <c r="V420" s="45"/>
      <c r="W420" s="45"/>
      <c r="X420" s="45"/>
      <c r="Y420" s="45"/>
      <c r="Z420" s="45"/>
      <c r="AA420" s="45"/>
      <c r="AB420" s="45"/>
      <c r="AC420" s="45"/>
      <c r="AD420" s="45"/>
    </row>
    <row r="421" spans="1:30" s="38" customFormat="1" ht="280.8" customHeight="1" x14ac:dyDescent="0.45">
      <c r="A421" s="28" t="s">
        <v>443</v>
      </c>
      <c r="B421" s="28" t="s">
        <v>444</v>
      </c>
      <c r="C421" s="31" t="s">
        <v>1136</v>
      </c>
      <c r="D421" s="28" t="s">
        <v>1139</v>
      </c>
      <c r="E421" s="28" t="s">
        <v>1140</v>
      </c>
      <c r="F421" s="28" t="str">
        <f>"Medir el "&amp;E421</f>
        <v>Medir el Porcentaje de proyectos de protección ambiental y sustentabilidad aprobados con respecto al total de proyectos de protección ambiental y sustentabilidad recibidos</v>
      </c>
      <c r="G421" s="28" t="s">
        <v>49</v>
      </c>
      <c r="H421" s="30">
        <v>1.3846000000000001</v>
      </c>
      <c r="I421" s="30">
        <v>1</v>
      </c>
      <c r="J421" s="28" t="s">
        <v>1141</v>
      </c>
      <c r="K421" s="28" t="s">
        <v>36</v>
      </c>
      <c r="L421" s="28" t="s">
        <v>42</v>
      </c>
      <c r="M421" s="30">
        <v>0</v>
      </c>
      <c r="N421" s="24" t="s">
        <v>525</v>
      </c>
      <c r="O421" s="45"/>
      <c r="P421" s="45"/>
      <c r="Q421" s="45"/>
      <c r="R421" s="45"/>
      <c r="S421" s="45"/>
      <c r="T421" s="45"/>
      <c r="U421" s="45"/>
      <c r="V421" s="45"/>
      <c r="W421" s="45"/>
      <c r="X421" s="45"/>
      <c r="Y421" s="45"/>
      <c r="Z421" s="45"/>
      <c r="AA421" s="45"/>
      <c r="AB421" s="45"/>
      <c r="AC421" s="45"/>
      <c r="AD421" s="45"/>
    </row>
    <row r="422" spans="1:30" s="38" customFormat="1" ht="280.8" customHeight="1" x14ac:dyDescent="0.45">
      <c r="A422" s="39" t="s">
        <v>1660</v>
      </c>
      <c r="B422" s="40"/>
      <c r="C422" s="40"/>
      <c r="D422" s="40"/>
      <c r="E422" s="40"/>
      <c r="F422" s="40"/>
      <c r="G422" s="40"/>
      <c r="H422" s="40"/>
      <c r="I422" s="40"/>
      <c r="J422" s="40"/>
      <c r="K422" s="40"/>
      <c r="L422" s="40"/>
      <c r="M422" s="40"/>
      <c r="N422" s="41"/>
      <c r="O422" s="45"/>
      <c r="P422" s="45"/>
      <c r="Q422" s="45"/>
      <c r="R422" s="45"/>
      <c r="S422" s="45"/>
      <c r="T422" s="45"/>
      <c r="U422" s="45"/>
      <c r="V422" s="45"/>
      <c r="W422" s="45"/>
      <c r="X422" s="45"/>
      <c r="Y422" s="45"/>
      <c r="Z422" s="45"/>
      <c r="AA422" s="45"/>
      <c r="AB422" s="45"/>
      <c r="AC422" s="45"/>
      <c r="AD422" s="45"/>
    </row>
    <row r="423" spans="1:30" s="38" customFormat="1" ht="280.8" customHeight="1" x14ac:dyDescent="0.45">
      <c r="A423" s="28" t="s">
        <v>443</v>
      </c>
      <c r="B423" s="28" t="s">
        <v>444</v>
      </c>
      <c r="C423" s="31" t="s">
        <v>1136</v>
      </c>
      <c r="D423" s="28" t="s">
        <v>1142</v>
      </c>
      <c r="E423" s="28" t="s">
        <v>1143</v>
      </c>
      <c r="F423" s="28" t="str">
        <f>"Medir la "&amp;E423</f>
        <v>Medir la Tasa de variación de personas capacitadas en materia de cumplimiento legal ambiental año actual respecto año anterior</v>
      </c>
      <c r="G423" s="28" t="s">
        <v>49</v>
      </c>
      <c r="H423" s="30">
        <v>-0.86680000000000001</v>
      </c>
      <c r="I423" s="30">
        <v>0.05</v>
      </c>
      <c r="J423" s="28" t="s">
        <v>1144</v>
      </c>
      <c r="K423" s="28" t="s">
        <v>36</v>
      </c>
      <c r="L423" s="28" t="s">
        <v>30</v>
      </c>
      <c r="M423" s="30"/>
      <c r="N423" s="24" t="s">
        <v>525</v>
      </c>
      <c r="O423" s="45"/>
      <c r="P423" s="45"/>
      <c r="Q423" s="45"/>
      <c r="R423" s="45"/>
      <c r="S423" s="45"/>
      <c r="T423" s="45"/>
      <c r="U423" s="45"/>
      <c r="V423" s="45"/>
      <c r="W423" s="45"/>
      <c r="X423" s="45"/>
      <c r="Y423" s="45"/>
      <c r="Z423" s="45"/>
      <c r="AA423" s="45"/>
      <c r="AB423" s="45"/>
      <c r="AC423" s="45"/>
      <c r="AD423" s="45"/>
    </row>
    <row r="424" spans="1:30" s="38" customFormat="1" ht="280.8" customHeight="1" x14ac:dyDescent="0.45">
      <c r="A424" s="28" t="s">
        <v>443</v>
      </c>
      <c r="B424" s="28" t="s">
        <v>444</v>
      </c>
      <c r="C424" s="31" t="s">
        <v>1136</v>
      </c>
      <c r="D424" s="28" t="s">
        <v>1145</v>
      </c>
      <c r="E424" s="28" t="s">
        <v>1146</v>
      </c>
      <c r="F424" s="28" t="str">
        <f t="shared" ref="F424:F428" si="47">"Medir el "&amp;E424</f>
        <v>Medir el Porcentaje de acciones dirigidas al seguimiento de los procesos de Ordenamiento Ecológico del territorio ejecutadas con respecto al total de acciones por ejecutar</v>
      </c>
      <c r="G424" s="28" t="s">
        <v>49</v>
      </c>
      <c r="H424" s="30" t="s">
        <v>107</v>
      </c>
      <c r="I424" s="30">
        <v>1</v>
      </c>
      <c r="J424" s="28" t="s">
        <v>1147</v>
      </c>
      <c r="K424" s="28" t="s">
        <v>36</v>
      </c>
      <c r="L424" s="28" t="s">
        <v>42</v>
      </c>
      <c r="M424" s="30">
        <v>0.25440000000000002</v>
      </c>
      <c r="N424" s="24" t="s">
        <v>525</v>
      </c>
      <c r="O424" s="45"/>
      <c r="P424" s="45"/>
      <c r="Q424" s="45"/>
      <c r="R424" s="45"/>
      <c r="S424" s="45"/>
      <c r="T424" s="45"/>
      <c r="U424" s="45"/>
      <c r="V424" s="45"/>
      <c r="W424" s="45"/>
      <c r="X424" s="45"/>
      <c r="Y424" s="45"/>
      <c r="Z424" s="45"/>
      <c r="AA424" s="45"/>
      <c r="AB424" s="45"/>
      <c r="AC424" s="45"/>
      <c r="AD424" s="45"/>
    </row>
    <row r="425" spans="1:30" s="38" customFormat="1" ht="280.8" customHeight="1" x14ac:dyDescent="0.45">
      <c r="A425" s="28" t="s">
        <v>443</v>
      </c>
      <c r="B425" s="28" t="s">
        <v>444</v>
      </c>
      <c r="C425" s="31" t="s">
        <v>1136</v>
      </c>
      <c r="D425" s="28" t="s">
        <v>1148</v>
      </c>
      <c r="E425" s="28" t="s">
        <v>1149</v>
      </c>
      <c r="F425" s="28" t="str">
        <f t="shared" si="47"/>
        <v>Medir el Porcentaje de materiales educativos e informativos distribuidos con respecto al total de materiales educativos e informativos identificados a distribuir</v>
      </c>
      <c r="G425" s="28" t="s">
        <v>49</v>
      </c>
      <c r="H425" s="30">
        <v>0.94220000000000004</v>
      </c>
      <c r="I425" s="30">
        <v>1</v>
      </c>
      <c r="J425" s="28" t="s">
        <v>1150</v>
      </c>
      <c r="K425" s="28" t="s">
        <v>36</v>
      </c>
      <c r="L425" s="28" t="s">
        <v>42</v>
      </c>
      <c r="M425" s="30">
        <v>0.06</v>
      </c>
      <c r="N425" s="24" t="s">
        <v>525</v>
      </c>
      <c r="O425" s="45"/>
      <c r="P425" s="45"/>
      <c r="Q425" s="45"/>
      <c r="R425" s="45"/>
      <c r="S425" s="45"/>
      <c r="T425" s="45"/>
      <c r="U425" s="45"/>
      <c r="V425" s="45"/>
      <c r="W425" s="45"/>
      <c r="X425" s="45"/>
      <c r="Y425" s="45"/>
      <c r="Z425" s="45"/>
      <c r="AA425" s="45"/>
      <c r="AB425" s="45"/>
      <c r="AC425" s="45"/>
      <c r="AD425" s="45"/>
    </row>
    <row r="426" spans="1:30" s="38" customFormat="1" ht="280.8" customHeight="1" x14ac:dyDescent="0.45">
      <c r="A426" s="28" t="s">
        <v>443</v>
      </c>
      <c r="B426" s="28" t="s">
        <v>444</v>
      </c>
      <c r="C426" s="31" t="s">
        <v>1136</v>
      </c>
      <c r="D426" s="28" t="s">
        <v>1151</v>
      </c>
      <c r="E426" s="28" t="s">
        <v>1152</v>
      </c>
      <c r="F426" s="28" t="str">
        <f t="shared" si="47"/>
        <v>Medir el Porcentaje de formularios de inducción resueltos emitidos bajo los criterios y lineamientos base con respecto al total de formularios de inducción solicitados</v>
      </c>
      <c r="G426" s="28" t="s">
        <v>49</v>
      </c>
      <c r="H426" s="30">
        <v>0.94220000000000004</v>
      </c>
      <c r="I426" s="30">
        <v>1</v>
      </c>
      <c r="J426" s="28" t="s">
        <v>1153</v>
      </c>
      <c r="K426" s="28" t="s">
        <v>36</v>
      </c>
      <c r="L426" s="28" t="s">
        <v>42</v>
      </c>
      <c r="M426" s="30">
        <v>0.6351</v>
      </c>
      <c r="N426" s="24" t="s">
        <v>525</v>
      </c>
      <c r="O426" s="45"/>
      <c r="P426" s="45"/>
      <c r="Q426" s="45"/>
      <c r="R426" s="45"/>
      <c r="S426" s="45"/>
      <c r="T426" s="45"/>
      <c r="U426" s="45"/>
      <c r="V426" s="45"/>
      <c r="W426" s="45"/>
      <c r="X426" s="45"/>
      <c r="Y426" s="45"/>
      <c r="Z426" s="45"/>
      <c r="AA426" s="45"/>
      <c r="AB426" s="45"/>
      <c r="AC426" s="45"/>
      <c r="AD426" s="45"/>
    </row>
    <row r="427" spans="1:30" s="38" customFormat="1" ht="280.8" customHeight="1" x14ac:dyDescent="0.45">
      <c r="A427" s="28" t="s">
        <v>443</v>
      </c>
      <c r="B427" s="28" t="s">
        <v>444</v>
      </c>
      <c r="C427" s="31" t="s">
        <v>1136</v>
      </c>
      <c r="D427" s="28" t="s">
        <v>1154</v>
      </c>
      <c r="E427" s="28" t="s">
        <v>1155</v>
      </c>
      <c r="F427" s="28" t="str">
        <f t="shared" si="47"/>
        <v>Medir el Porcentaje de estudios de impacto ambiental resueltos con respecto al total de solicitudes de estudios de impacto ambiental</v>
      </c>
      <c r="G427" s="28" t="s">
        <v>49</v>
      </c>
      <c r="H427" s="30">
        <v>1.2371000000000001</v>
      </c>
      <c r="I427" s="30">
        <v>1</v>
      </c>
      <c r="J427" s="28" t="s">
        <v>1156</v>
      </c>
      <c r="K427" s="28" t="s">
        <v>36</v>
      </c>
      <c r="L427" s="28" t="s">
        <v>42</v>
      </c>
      <c r="M427" s="30">
        <v>0.84209999999999996</v>
      </c>
      <c r="N427" s="24" t="s">
        <v>525</v>
      </c>
      <c r="O427" s="45"/>
      <c r="P427" s="45"/>
      <c r="Q427" s="45"/>
      <c r="R427" s="45"/>
      <c r="S427" s="45"/>
      <c r="T427" s="45"/>
      <c r="U427" s="45"/>
      <c r="V427" s="45"/>
      <c r="W427" s="45"/>
      <c r="X427" s="45"/>
      <c r="Y427" s="45"/>
      <c r="Z427" s="45"/>
      <c r="AA427" s="45"/>
      <c r="AB427" s="45"/>
      <c r="AC427" s="45"/>
      <c r="AD427" s="45"/>
    </row>
    <row r="428" spans="1:30" s="38" customFormat="1" ht="280.8" customHeight="1" x14ac:dyDescent="0.45">
      <c r="A428" s="28" t="s">
        <v>443</v>
      </c>
      <c r="B428" s="28" t="s">
        <v>444</v>
      </c>
      <c r="C428" s="31" t="s">
        <v>1136</v>
      </c>
      <c r="D428" s="28" t="s">
        <v>1157</v>
      </c>
      <c r="E428" s="28" t="s">
        <v>1158</v>
      </c>
      <c r="F428" s="28" t="str">
        <f t="shared" si="47"/>
        <v>Medir el Promedio de asistentes a los cursos, pláticas y talleres en materia ambiental</v>
      </c>
      <c r="G428" s="28" t="s">
        <v>49</v>
      </c>
      <c r="H428" s="43">
        <v>363.87</v>
      </c>
      <c r="I428" s="43">
        <v>200</v>
      </c>
      <c r="J428" s="28" t="s">
        <v>1159</v>
      </c>
      <c r="K428" s="28" t="s">
        <v>132</v>
      </c>
      <c r="L428" s="28" t="s">
        <v>42</v>
      </c>
      <c r="M428" s="28">
        <v>51.71</v>
      </c>
      <c r="N428" s="24" t="s">
        <v>525</v>
      </c>
      <c r="O428" s="45"/>
      <c r="P428" s="45"/>
      <c r="Q428" s="45"/>
      <c r="R428" s="45"/>
      <c r="S428" s="45"/>
      <c r="T428" s="45"/>
      <c r="U428" s="45"/>
      <c r="V428" s="45"/>
      <c r="W428" s="45"/>
      <c r="X428" s="45"/>
      <c r="Y428" s="45"/>
      <c r="Z428" s="45"/>
      <c r="AA428" s="45"/>
      <c r="AB428" s="45"/>
      <c r="AC428" s="45"/>
      <c r="AD428" s="45"/>
    </row>
    <row r="429" spans="1:30" s="38" customFormat="1" ht="280.8" customHeight="1" x14ac:dyDescent="0.45">
      <c r="A429" s="28" t="s">
        <v>443</v>
      </c>
      <c r="B429" s="28" t="s">
        <v>444</v>
      </c>
      <c r="C429" s="31" t="s">
        <v>1136</v>
      </c>
      <c r="D429" s="28" t="s">
        <v>1160</v>
      </c>
      <c r="E429" s="28" t="s">
        <v>1161</v>
      </c>
      <c r="F429" s="28" t="str">
        <f>"Medir la "&amp;E429</f>
        <v>Medir la Tasa de variación de organizaciones capacitadas en herramientas del Sistema de Economía Circular año actual respecto año anterior</v>
      </c>
      <c r="G429" s="28" t="s">
        <v>49</v>
      </c>
      <c r="H429" s="30">
        <v>-6.4500000000000002E-2</v>
      </c>
      <c r="I429" s="30">
        <v>0.05</v>
      </c>
      <c r="J429" s="28" t="s">
        <v>1162</v>
      </c>
      <c r="K429" s="28" t="s">
        <v>36</v>
      </c>
      <c r="L429" s="28" t="s">
        <v>30</v>
      </c>
      <c r="M429" s="28" t="s">
        <v>31</v>
      </c>
      <c r="N429" s="24" t="s">
        <v>525</v>
      </c>
      <c r="O429" s="45"/>
      <c r="P429" s="45"/>
      <c r="Q429" s="45"/>
      <c r="R429" s="45"/>
      <c r="S429" s="45"/>
      <c r="T429" s="45"/>
      <c r="U429" s="45"/>
      <c r="V429" s="45"/>
      <c r="W429" s="45"/>
      <c r="X429" s="45"/>
      <c r="Y429" s="45"/>
      <c r="Z429" s="45"/>
      <c r="AA429" s="45"/>
      <c r="AB429" s="45"/>
      <c r="AC429" s="45"/>
      <c r="AD429" s="45"/>
    </row>
    <row r="430" spans="1:30" s="38" customFormat="1" ht="280.8" customHeight="1" x14ac:dyDescent="0.45">
      <c r="A430" s="28" t="s">
        <v>443</v>
      </c>
      <c r="B430" s="28" t="s">
        <v>444</v>
      </c>
      <c r="C430" s="31" t="s">
        <v>1136</v>
      </c>
      <c r="D430" s="28" t="s">
        <v>1163</v>
      </c>
      <c r="E430" s="28" t="s">
        <v>1164</v>
      </c>
      <c r="F430" s="28" t="str">
        <f t="shared" ref="F430:F433" si="48">"Medir el "&amp;E430</f>
        <v>Medir el Porcentaje de registros atendidos con respecto al total de solicitudes de registro recibidas a través de la Dirección de Control Ambiental</v>
      </c>
      <c r="G430" s="28" t="s">
        <v>49</v>
      </c>
      <c r="H430" s="30">
        <v>0.91259999999999997</v>
      </c>
      <c r="I430" s="30">
        <v>1</v>
      </c>
      <c r="J430" s="28" t="s">
        <v>1165</v>
      </c>
      <c r="K430" s="28" t="s">
        <v>36</v>
      </c>
      <c r="L430" s="28" t="s">
        <v>42</v>
      </c>
      <c r="M430" s="30">
        <v>2.1575000000000002</v>
      </c>
      <c r="N430" s="24" t="s">
        <v>525</v>
      </c>
      <c r="O430" s="45"/>
      <c r="P430" s="45"/>
      <c r="Q430" s="45"/>
      <c r="R430" s="45"/>
      <c r="S430" s="45"/>
      <c r="T430" s="45"/>
      <c r="U430" s="45"/>
      <c r="V430" s="45"/>
      <c r="W430" s="45"/>
      <c r="X430" s="45"/>
      <c r="Y430" s="45"/>
      <c r="Z430" s="45"/>
      <c r="AA430" s="45"/>
      <c r="AB430" s="45"/>
      <c r="AC430" s="45"/>
      <c r="AD430" s="45"/>
    </row>
    <row r="431" spans="1:30" s="38" customFormat="1" ht="280.8" customHeight="1" x14ac:dyDescent="0.45">
      <c r="A431" s="39" t="s">
        <v>1660</v>
      </c>
      <c r="B431" s="40"/>
      <c r="C431" s="40"/>
      <c r="D431" s="40"/>
      <c r="E431" s="40"/>
      <c r="F431" s="40"/>
      <c r="G431" s="40"/>
      <c r="H431" s="40"/>
      <c r="I431" s="40"/>
      <c r="J431" s="40"/>
      <c r="K431" s="40"/>
      <c r="L431" s="40"/>
      <c r="M431" s="40"/>
      <c r="N431" s="41"/>
      <c r="O431" s="45"/>
      <c r="P431" s="45"/>
      <c r="Q431" s="45"/>
      <c r="R431" s="45"/>
      <c r="S431" s="45"/>
      <c r="T431" s="45"/>
      <c r="U431" s="45"/>
      <c r="V431" s="45"/>
      <c r="W431" s="45"/>
      <c r="X431" s="45"/>
      <c r="Y431" s="45"/>
      <c r="Z431" s="45"/>
      <c r="AA431" s="45"/>
      <c r="AB431" s="45"/>
      <c r="AC431" s="45"/>
      <c r="AD431" s="45"/>
    </row>
    <row r="432" spans="1:30" s="38" customFormat="1" ht="280.8" customHeight="1" x14ac:dyDescent="0.45">
      <c r="A432" s="28" t="s">
        <v>443</v>
      </c>
      <c r="B432" s="28" t="s">
        <v>444</v>
      </c>
      <c r="C432" s="31" t="s">
        <v>1136</v>
      </c>
      <c r="D432" s="28" t="s">
        <v>1166</v>
      </c>
      <c r="E432" s="28" t="s">
        <v>1167</v>
      </c>
      <c r="F432" s="28" t="str">
        <f t="shared" si="48"/>
        <v>Medir el Porcentaje de cédulas de operación anual revisadas con respecto al total de solicitudes de cédulas de operación anual recibidas</v>
      </c>
      <c r="G432" s="28" t="s">
        <v>49</v>
      </c>
      <c r="H432" s="30">
        <v>0.66830000000000001</v>
      </c>
      <c r="I432" s="30">
        <v>1</v>
      </c>
      <c r="J432" s="28" t="s">
        <v>1168</v>
      </c>
      <c r="K432" s="28" t="s">
        <v>36</v>
      </c>
      <c r="L432" s="28" t="s">
        <v>58</v>
      </c>
      <c r="M432" s="28" t="s">
        <v>31</v>
      </c>
      <c r="N432" s="24" t="s">
        <v>525</v>
      </c>
      <c r="O432" s="45"/>
      <c r="P432" s="45"/>
      <c r="Q432" s="45"/>
      <c r="R432" s="45"/>
      <c r="S432" s="45"/>
      <c r="T432" s="45"/>
      <c r="U432" s="45"/>
      <c r="V432" s="45"/>
      <c r="W432" s="45"/>
      <c r="X432" s="45"/>
      <c r="Y432" s="45"/>
      <c r="Z432" s="45"/>
      <c r="AA432" s="45"/>
      <c r="AB432" s="45"/>
      <c r="AC432" s="45"/>
      <c r="AD432" s="45"/>
    </row>
    <row r="433" spans="1:30" s="38" customFormat="1" ht="280.8" customHeight="1" x14ac:dyDescent="0.45">
      <c r="A433" s="28" t="s">
        <v>443</v>
      </c>
      <c r="B433" s="28" t="s">
        <v>444</v>
      </c>
      <c r="C433" s="31" t="s">
        <v>1136</v>
      </c>
      <c r="D433" s="28" t="s">
        <v>1169</v>
      </c>
      <c r="E433" s="28" t="s">
        <v>1170</v>
      </c>
      <c r="F433" s="28" t="str">
        <f t="shared" si="48"/>
        <v>Medir el Porcentaje de toneladas de residuos de manejo especial valorizados con respecto al total de toneladas de residuos de manejo especial generadas</v>
      </c>
      <c r="G433" s="28" t="s">
        <v>49</v>
      </c>
      <c r="H433" s="30">
        <v>0.75060000000000004</v>
      </c>
      <c r="I433" s="30">
        <v>1</v>
      </c>
      <c r="J433" s="28" t="s">
        <v>1171</v>
      </c>
      <c r="K433" s="28" t="s">
        <v>36</v>
      </c>
      <c r="L433" s="28" t="s">
        <v>58</v>
      </c>
      <c r="M433" s="28" t="s">
        <v>31</v>
      </c>
      <c r="N433" s="24" t="s">
        <v>525</v>
      </c>
      <c r="O433" s="45"/>
      <c r="P433" s="45"/>
      <c r="Q433" s="45"/>
      <c r="R433" s="45"/>
      <c r="S433" s="45"/>
      <c r="T433" s="45"/>
      <c r="U433" s="45"/>
      <c r="V433" s="45"/>
      <c r="W433" s="45"/>
      <c r="X433" s="45"/>
      <c r="Y433" s="45"/>
      <c r="Z433" s="45"/>
      <c r="AA433" s="45"/>
      <c r="AB433" s="45"/>
      <c r="AC433" s="45"/>
      <c r="AD433" s="45"/>
    </row>
    <row r="434" spans="1:30" s="38" customFormat="1" ht="280.8" customHeight="1" x14ac:dyDescent="0.45">
      <c r="A434" s="28" t="s">
        <v>443</v>
      </c>
      <c r="B434" s="28" t="s">
        <v>444</v>
      </c>
      <c r="C434" s="31" t="s">
        <v>1136</v>
      </c>
      <c r="D434" s="28" t="s">
        <v>1172</v>
      </c>
      <c r="E434" s="28" t="s">
        <v>1173</v>
      </c>
      <c r="F434" s="28" t="str">
        <f>"Medir la "&amp;E434</f>
        <v>Medir la Tasa de variación de vehículos verificados en el estado de Querétaro mismo semestre año actual respecto mismo semestre año anterior</v>
      </c>
      <c r="G434" s="28" t="s">
        <v>49</v>
      </c>
      <c r="H434" s="30">
        <v>2.8999999999999998E-3</v>
      </c>
      <c r="I434" s="30">
        <v>0.05</v>
      </c>
      <c r="J434" s="28" t="s">
        <v>1174</v>
      </c>
      <c r="K434" s="28" t="s">
        <v>36</v>
      </c>
      <c r="L434" s="28" t="s">
        <v>58</v>
      </c>
      <c r="M434" s="28" t="s">
        <v>31</v>
      </c>
      <c r="N434" s="24" t="s">
        <v>525</v>
      </c>
      <c r="O434" s="45"/>
      <c r="P434" s="45"/>
      <c r="Q434" s="45"/>
      <c r="R434" s="45"/>
      <c r="S434" s="45"/>
      <c r="T434" s="45"/>
      <c r="U434" s="45"/>
      <c r="V434" s="45"/>
      <c r="W434" s="45"/>
      <c r="X434" s="45"/>
      <c r="Y434" s="45"/>
      <c r="Z434" s="45"/>
      <c r="AA434" s="45"/>
      <c r="AB434" s="45"/>
      <c r="AC434" s="45"/>
      <c r="AD434" s="45"/>
    </row>
    <row r="435" spans="1:30" s="38" customFormat="1" ht="280.8" customHeight="1" x14ac:dyDescent="0.45">
      <c r="A435" s="28" t="s">
        <v>443</v>
      </c>
      <c r="B435" s="28" t="s">
        <v>444</v>
      </c>
      <c r="C435" s="31" t="s">
        <v>1136</v>
      </c>
      <c r="D435" s="28" t="s">
        <v>1175</v>
      </c>
      <c r="E435" s="28" t="s">
        <v>1176</v>
      </c>
      <c r="F435" s="28" t="str">
        <f>"Medir el "&amp;E435</f>
        <v>Medir el Porcentaje de  proyectos de energías limpias en unidades económicas implementados con respecto al total de proyectos de energías limpias recibidos</v>
      </c>
      <c r="G435" s="28" t="s">
        <v>49</v>
      </c>
      <c r="H435" s="30">
        <v>1</v>
      </c>
      <c r="I435" s="30">
        <v>1</v>
      </c>
      <c r="J435" s="28" t="s">
        <v>1177</v>
      </c>
      <c r="K435" s="28" t="s">
        <v>36</v>
      </c>
      <c r="L435" s="28" t="s">
        <v>58</v>
      </c>
      <c r="M435" s="28" t="s">
        <v>31</v>
      </c>
      <c r="N435" s="24" t="s">
        <v>525</v>
      </c>
      <c r="O435" s="45"/>
      <c r="P435" s="45"/>
      <c r="Q435" s="45"/>
      <c r="R435" s="45"/>
      <c r="S435" s="45"/>
      <c r="T435" s="45"/>
      <c r="U435" s="45"/>
      <c r="V435" s="45"/>
      <c r="W435" s="45"/>
      <c r="X435" s="45"/>
      <c r="Y435" s="45"/>
      <c r="Z435" s="45"/>
      <c r="AA435" s="45"/>
      <c r="AB435" s="45"/>
      <c r="AC435" s="45"/>
      <c r="AD435" s="45"/>
    </row>
    <row r="436" spans="1:30" s="38" customFormat="1" ht="280.8" customHeight="1" x14ac:dyDescent="0.45">
      <c r="A436" s="28" t="s">
        <v>443</v>
      </c>
      <c r="B436" s="28" t="s">
        <v>444</v>
      </c>
      <c r="C436" s="31" t="s">
        <v>1136</v>
      </c>
      <c r="D436" s="28" t="s">
        <v>1178</v>
      </c>
      <c r="E436" s="28" t="s">
        <v>1179</v>
      </c>
      <c r="F436" s="28" t="str">
        <f>"Medir la "&amp;E436</f>
        <v>Medir la Tasa de variación de superficie bajo esquemas de protección conservada año actual respecto año anterior</v>
      </c>
      <c r="G436" s="28" t="s">
        <v>49</v>
      </c>
      <c r="H436" s="30">
        <v>0.50370000000000004</v>
      </c>
      <c r="I436" s="30">
        <v>0.01</v>
      </c>
      <c r="J436" s="28" t="s">
        <v>1180</v>
      </c>
      <c r="K436" s="28" t="s">
        <v>36</v>
      </c>
      <c r="L436" s="28" t="s">
        <v>58</v>
      </c>
      <c r="M436" s="28" t="s">
        <v>31</v>
      </c>
      <c r="N436" s="24" t="s">
        <v>525</v>
      </c>
      <c r="O436" s="45"/>
      <c r="P436" s="45"/>
      <c r="Q436" s="45"/>
      <c r="R436" s="45"/>
      <c r="S436" s="45"/>
      <c r="T436" s="45"/>
      <c r="U436" s="45"/>
      <c r="V436" s="45"/>
      <c r="W436" s="45"/>
      <c r="X436" s="45"/>
      <c r="Y436" s="45"/>
      <c r="Z436" s="45"/>
      <c r="AA436" s="45"/>
      <c r="AB436" s="45"/>
      <c r="AC436" s="45"/>
      <c r="AD436" s="45"/>
    </row>
    <row r="437" spans="1:30" s="38" customFormat="1" ht="280.8" customHeight="1" x14ac:dyDescent="0.45">
      <c r="A437" s="28" t="s">
        <v>119</v>
      </c>
      <c r="B437" s="28" t="s">
        <v>120</v>
      </c>
      <c r="C437" s="31" t="s">
        <v>1181</v>
      </c>
      <c r="D437" s="28" t="s">
        <v>1182</v>
      </c>
      <c r="E437" s="28" t="s">
        <v>1183</v>
      </c>
      <c r="F437" s="28" t="str">
        <f t="shared" ref="F437:F442" si="49">"Medir el "&amp;E437</f>
        <v>Medir el Porcentaje de las y los servidores públicos que presentaron su declaración de modificación patrimonial y de intereses en tiempo y forma con respecto al total de las y los servidores públicos obligados a la presentación de una declaración de Modificación Patrimonial y de intereses</v>
      </c>
      <c r="G437" s="28" t="s">
        <v>25</v>
      </c>
      <c r="H437" s="30">
        <v>1</v>
      </c>
      <c r="I437" s="30">
        <v>0.97</v>
      </c>
      <c r="J437" s="28" t="s">
        <v>1184</v>
      </c>
      <c r="K437" s="28" t="s">
        <v>36</v>
      </c>
      <c r="L437" s="28" t="s">
        <v>30</v>
      </c>
      <c r="M437" s="28" t="s">
        <v>31</v>
      </c>
      <c r="N437" s="24" t="s">
        <v>1185</v>
      </c>
      <c r="O437" s="45"/>
      <c r="P437" s="45"/>
      <c r="Q437" s="45"/>
      <c r="R437" s="45"/>
      <c r="S437" s="45"/>
      <c r="T437" s="45"/>
      <c r="U437" s="45"/>
      <c r="V437" s="45"/>
      <c r="W437" s="45"/>
      <c r="X437" s="45"/>
      <c r="Y437" s="45"/>
      <c r="Z437" s="45"/>
      <c r="AA437" s="45"/>
      <c r="AB437" s="45"/>
      <c r="AC437" s="45"/>
      <c r="AD437" s="45"/>
    </row>
    <row r="438" spans="1:30" s="38" customFormat="1" ht="280.8" customHeight="1" x14ac:dyDescent="0.45">
      <c r="A438" s="28" t="s">
        <v>119</v>
      </c>
      <c r="B438" s="28" t="s">
        <v>120</v>
      </c>
      <c r="C438" s="31" t="s">
        <v>1181</v>
      </c>
      <c r="D438" s="28" t="s">
        <v>1186</v>
      </c>
      <c r="E438" s="28" t="s">
        <v>1187</v>
      </c>
      <c r="F438" s="28" t="str">
        <f t="shared" si="49"/>
        <v>Medir el Porcentaje de Auditorías iniciadas con respecto del total de auditorías programadas en el Ejercicio</v>
      </c>
      <c r="G438" s="28" t="s">
        <v>49</v>
      </c>
      <c r="H438" s="30">
        <v>1.0237000000000001</v>
      </c>
      <c r="I438" s="30">
        <v>1</v>
      </c>
      <c r="J438" s="28" t="s">
        <v>1188</v>
      </c>
      <c r="K438" s="28" t="s">
        <v>36</v>
      </c>
      <c r="L438" s="28" t="s">
        <v>42</v>
      </c>
      <c r="M438" s="30">
        <v>0.33210000000000001</v>
      </c>
      <c r="N438" s="24" t="s">
        <v>1185</v>
      </c>
      <c r="O438" s="45"/>
      <c r="P438" s="45"/>
      <c r="Q438" s="45"/>
      <c r="R438" s="45"/>
      <c r="S438" s="45"/>
      <c r="T438" s="45"/>
      <c r="U438" s="45"/>
      <c r="V438" s="45"/>
      <c r="W438" s="45"/>
      <c r="X438" s="45"/>
      <c r="Y438" s="45"/>
      <c r="Z438" s="45"/>
      <c r="AA438" s="45"/>
      <c r="AB438" s="45"/>
      <c r="AC438" s="45"/>
      <c r="AD438" s="45"/>
    </row>
    <row r="439" spans="1:30" s="38" customFormat="1" ht="280.8" customHeight="1" x14ac:dyDescent="0.45">
      <c r="A439" s="28" t="s">
        <v>119</v>
      </c>
      <c r="B439" s="28" t="s">
        <v>120</v>
      </c>
      <c r="C439" s="31" t="s">
        <v>1181</v>
      </c>
      <c r="D439" s="28" t="s">
        <v>1189</v>
      </c>
      <c r="E439" s="28" t="s">
        <v>1190</v>
      </c>
      <c r="F439" s="28" t="str">
        <f t="shared" si="49"/>
        <v>Medir el Porcentaje de visitas realizadas a los Órganos internos de Control con minuta para registrar los avances de cumplimiento en sus programas de trabajo autorizados con respecto del total de visitas incluidas en el Programa Anual de visitas</v>
      </c>
      <c r="G439" s="28" t="s">
        <v>49</v>
      </c>
      <c r="H439" s="30">
        <v>1.0121</v>
      </c>
      <c r="I439" s="30">
        <v>1</v>
      </c>
      <c r="J439" s="28" t="s">
        <v>1191</v>
      </c>
      <c r="K439" s="28" t="s">
        <v>36</v>
      </c>
      <c r="L439" s="28" t="s">
        <v>42</v>
      </c>
      <c r="M439" s="30">
        <v>0.29709999999999998</v>
      </c>
      <c r="N439" s="24" t="s">
        <v>1185</v>
      </c>
      <c r="O439" s="45"/>
      <c r="P439" s="45"/>
      <c r="Q439" s="45"/>
      <c r="R439" s="45"/>
      <c r="S439" s="45"/>
      <c r="T439" s="45"/>
      <c r="U439" s="45"/>
      <c r="V439" s="45"/>
      <c r="W439" s="45"/>
      <c r="X439" s="45"/>
      <c r="Y439" s="45"/>
      <c r="Z439" s="45"/>
      <c r="AA439" s="45"/>
      <c r="AB439" s="45"/>
      <c r="AC439" s="45"/>
      <c r="AD439" s="45"/>
    </row>
    <row r="440" spans="1:30" s="38" customFormat="1" ht="280.8" customHeight="1" x14ac:dyDescent="0.45">
      <c r="A440" s="39" t="s">
        <v>1660</v>
      </c>
      <c r="B440" s="40"/>
      <c r="C440" s="40"/>
      <c r="D440" s="40"/>
      <c r="E440" s="40"/>
      <c r="F440" s="40"/>
      <c r="G440" s="40"/>
      <c r="H440" s="40"/>
      <c r="I440" s="40"/>
      <c r="J440" s="40"/>
      <c r="K440" s="40"/>
      <c r="L440" s="40"/>
      <c r="M440" s="40"/>
      <c r="N440" s="41"/>
      <c r="O440" s="45"/>
      <c r="P440" s="45"/>
      <c r="Q440" s="45"/>
      <c r="R440" s="45"/>
      <c r="S440" s="45"/>
      <c r="T440" s="45"/>
      <c r="U440" s="45"/>
      <c r="V440" s="45"/>
      <c r="W440" s="45"/>
      <c r="X440" s="45"/>
      <c r="Y440" s="45"/>
      <c r="Z440" s="45"/>
      <c r="AA440" s="45"/>
      <c r="AB440" s="45"/>
      <c r="AC440" s="45"/>
      <c r="AD440" s="45"/>
    </row>
    <row r="441" spans="1:30" s="38" customFormat="1" ht="280.8" customHeight="1" x14ac:dyDescent="0.45">
      <c r="A441" s="28" t="s">
        <v>119</v>
      </c>
      <c r="B441" s="28" t="s">
        <v>120</v>
      </c>
      <c r="C441" s="31" t="s">
        <v>1181</v>
      </c>
      <c r="D441" s="28" t="s">
        <v>1192</v>
      </c>
      <c r="E441" s="28" t="s">
        <v>1193</v>
      </c>
      <c r="F441" s="28" t="str">
        <f t="shared" si="49"/>
        <v>Medir el Porcentaje de dictámenes de Estados Financieros de Dependencias y Entidades Paraestatales con respecto del total de Estados Financieros de Dependencias y Entidades Paraestatales obligadas a dictaminar sus estados financieros</v>
      </c>
      <c r="G441" s="28" t="s">
        <v>49</v>
      </c>
      <c r="H441" s="30">
        <v>1</v>
      </c>
      <c r="I441" s="30">
        <v>1</v>
      </c>
      <c r="J441" s="28" t="s">
        <v>1194</v>
      </c>
      <c r="K441" s="28" t="s">
        <v>36</v>
      </c>
      <c r="L441" s="28" t="s">
        <v>30</v>
      </c>
      <c r="M441" s="30">
        <v>1</v>
      </c>
      <c r="N441" s="24" t="s">
        <v>1185</v>
      </c>
      <c r="O441" s="45"/>
      <c r="P441" s="45"/>
      <c r="Q441" s="45"/>
      <c r="R441" s="45"/>
      <c r="S441" s="45"/>
      <c r="T441" s="45"/>
      <c r="U441" s="45"/>
      <c r="V441" s="45"/>
      <c r="W441" s="45"/>
      <c r="X441" s="45"/>
      <c r="Y441" s="45"/>
      <c r="Z441" s="45"/>
      <c r="AA441" s="45"/>
      <c r="AB441" s="45"/>
      <c r="AC441" s="45"/>
      <c r="AD441" s="45"/>
    </row>
    <row r="442" spans="1:30" s="38" customFormat="1" ht="280.8" customHeight="1" x14ac:dyDescent="0.45">
      <c r="A442" s="28" t="s">
        <v>119</v>
      </c>
      <c r="B442" s="28" t="s">
        <v>120</v>
      </c>
      <c r="C442" s="31" t="s">
        <v>1181</v>
      </c>
      <c r="D442" s="28" t="s">
        <v>1195</v>
      </c>
      <c r="E442" s="28" t="s">
        <v>1196</v>
      </c>
      <c r="F442" s="28" t="str">
        <f t="shared" si="49"/>
        <v>Medir el Porcentaje de las y los servidores públicos que presentaron sus declaraciones patrimoniales y de intereses iniciales y/o conclusión en tiempo y forma con respecto al total de las y los servidores públicos obligados a la presentación de una declaración de inicio y/o conclusión.</v>
      </c>
      <c r="G442" s="28" t="s">
        <v>49</v>
      </c>
      <c r="H442" s="30">
        <v>0.84789999999999999</v>
      </c>
      <c r="I442" s="30">
        <v>0.75</v>
      </c>
      <c r="J442" s="28" t="s">
        <v>1197</v>
      </c>
      <c r="K442" s="28" t="s">
        <v>36</v>
      </c>
      <c r="L442" s="28" t="s">
        <v>42</v>
      </c>
      <c r="M442" s="30">
        <v>0.92079999999999995</v>
      </c>
      <c r="N442" s="24" t="s">
        <v>1185</v>
      </c>
      <c r="O442" s="45"/>
      <c r="P442" s="45"/>
      <c r="Q442" s="45"/>
      <c r="R442" s="45"/>
      <c r="S442" s="45"/>
      <c r="T442" s="45"/>
      <c r="U442" s="45"/>
      <c r="V442" s="45"/>
      <c r="W442" s="45"/>
      <c r="X442" s="45"/>
      <c r="Y442" s="45"/>
      <c r="Z442" s="45"/>
      <c r="AA442" s="45"/>
      <c r="AB442" s="45"/>
      <c r="AC442" s="45"/>
      <c r="AD442" s="45"/>
    </row>
    <row r="443" spans="1:30" s="38" customFormat="1" ht="280.8" customHeight="1" x14ac:dyDescent="0.45">
      <c r="A443" s="28" t="s">
        <v>119</v>
      </c>
      <c r="B443" s="28" t="s">
        <v>120</v>
      </c>
      <c r="C443" s="31" t="s">
        <v>1181</v>
      </c>
      <c r="D443" s="28" t="s">
        <v>1198</v>
      </c>
      <c r="E443" s="28" t="s">
        <v>1199</v>
      </c>
      <c r="F443" s="28" t="str">
        <f>"Medir la "&amp;E443</f>
        <v>Medir la Tasa de variación de memorias documentales generadas por Dependencias y Entidades del Poder Ejecutivo del Estado de Querétaro año actual respecto año anterior</v>
      </c>
      <c r="G443" s="28" t="s">
        <v>49</v>
      </c>
      <c r="H443" s="30">
        <v>-7.8E-2</v>
      </c>
      <c r="I443" s="30">
        <v>0.05</v>
      </c>
      <c r="J443" s="28" t="s">
        <v>1200</v>
      </c>
      <c r="K443" s="28" t="s">
        <v>36</v>
      </c>
      <c r="L443" s="28" t="s">
        <v>30</v>
      </c>
      <c r="M443" s="28" t="s">
        <v>31</v>
      </c>
      <c r="N443" s="24" t="s">
        <v>1185</v>
      </c>
      <c r="O443" s="45"/>
      <c r="P443" s="45"/>
      <c r="Q443" s="45"/>
      <c r="R443" s="45"/>
      <c r="S443" s="45"/>
      <c r="T443" s="45"/>
      <c r="U443" s="45"/>
      <c r="V443" s="45"/>
      <c r="W443" s="45"/>
      <c r="X443" s="45"/>
      <c r="Y443" s="45"/>
      <c r="Z443" s="45"/>
      <c r="AA443" s="45"/>
      <c r="AB443" s="45"/>
      <c r="AC443" s="45"/>
      <c r="AD443" s="45"/>
    </row>
    <row r="444" spans="1:30" s="38" customFormat="1" ht="280.8" customHeight="1" x14ac:dyDescent="0.45">
      <c r="A444" s="28" t="s">
        <v>119</v>
      </c>
      <c r="B444" s="28" t="s">
        <v>120</v>
      </c>
      <c r="C444" s="31" t="s">
        <v>1181</v>
      </c>
      <c r="D444" s="28" t="s">
        <v>1201</v>
      </c>
      <c r="E444" s="28" t="s">
        <v>1202</v>
      </c>
      <c r="F444" s="28" t="str">
        <f t="shared" ref="F444:F453" si="50">"Medir el "&amp;E444</f>
        <v>Medir el Porcentaje de acciones de contraloría social con participación ciudadana y de sectores sociales ejecutadas con respecto al total de acciones de contraloría a ejecutar</v>
      </c>
      <c r="G444" s="28" t="s">
        <v>49</v>
      </c>
      <c r="H444" s="30">
        <v>1</v>
      </c>
      <c r="I444" s="30">
        <v>1</v>
      </c>
      <c r="J444" s="28" t="s">
        <v>1203</v>
      </c>
      <c r="K444" s="28" t="s">
        <v>36</v>
      </c>
      <c r="L444" s="28" t="s">
        <v>58</v>
      </c>
      <c r="M444" s="28" t="s">
        <v>31</v>
      </c>
      <c r="N444" s="24" t="s">
        <v>1185</v>
      </c>
      <c r="O444" s="45"/>
      <c r="P444" s="45"/>
      <c r="Q444" s="45"/>
      <c r="R444" s="45"/>
      <c r="S444" s="45"/>
      <c r="T444" s="45"/>
      <c r="U444" s="45"/>
      <c r="V444" s="45"/>
      <c r="W444" s="45"/>
      <c r="X444" s="45"/>
      <c r="Y444" s="45"/>
      <c r="Z444" s="45"/>
      <c r="AA444" s="45"/>
      <c r="AB444" s="45"/>
      <c r="AC444" s="45"/>
      <c r="AD444" s="45"/>
    </row>
    <row r="445" spans="1:30" s="38" customFormat="1" ht="280.8" customHeight="1" x14ac:dyDescent="0.45">
      <c r="A445" s="28" t="s">
        <v>119</v>
      </c>
      <c r="B445" s="28" t="s">
        <v>120</v>
      </c>
      <c r="C445" s="31" t="s">
        <v>1181</v>
      </c>
      <c r="D445" s="28" t="s">
        <v>1204</v>
      </c>
      <c r="E445" s="28" t="s">
        <v>1205</v>
      </c>
      <c r="F445" s="28" t="str">
        <f t="shared" si="50"/>
        <v>Medir el Porcentaje de comités de Contraloría Social Capacitados por la Secretaría de la Contraloría con respecto del total de Comités de Contraloría Social Constituidos</v>
      </c>
      <c r="G445" s="28" t="s">
        <v>49</v>
      </c>
      <c r="H445" s="30">
        <v>0.83509999999999995</v>
      </c>
      <c r="I445" s="30">
        <v>0.7</v>
      </c>
      <c r="J445" s="28" t="s">
        <v>1206</v>
      </c>
      <c r="K445" s="28" t="s">
        <v>36</v>
      </c>
      <c r="L445" s="28" t="s">
        <v>42</v>
      </c>
      <c r="M445" s="30">
        <v>0.94120000000000004</v>
      </c>
      <c r="N445" s="24" t="s">
        <v>1185</v>
      </c>
      <c r="O445" s="45"/>
      <c r="P445" s="45"/>
      <c r="Q445" s="45"/>
      <c r="R445" s="45"/>
      <c r="S445" s="45"/>
      <c r="T445" s="45"/>
      <c r="U445" s="45"/>
      <c r="V445" s="45"/>
      <c r="W445" s="45"/>
      <c r="X445" s="45"/>
      <c r="Y445" s="45"/>
      <c r="Z445" s="45"/>
      <c r="AA445" s="45"/>
      <c r="AB445" s="45"/>
      <c r="AC445" s="45"/>
      <c r="AD445" s="45"/>
    </row>
    <row r="446" spans="1:30" s="38" customFormat="1" ht="280.8" customHeight="1" x14ac:dyDescent="0.45">
      <c r="A446" s="28" t="s">
        <v>119</v>
      </c>
      <c r="B446" s="28" t="s">
        <v>120</v>
      </c>
      <c r="C446" s="31" t="s">
        <v>1181</v>
      </c>
      <c r="D446" s="28" t="s">
        <v>1207</v>
      </c>
      <c r="E446" s="28" t="s">
        <v>1208</v>
      </c>
      <c r="F446" s="28" t="str">
        <f t="shared" si="50"/>
        <v>Medir el Porcentaje de denuncias ciudadanas en contra de las y los servidores públicos atendidas con respecto al total de denuncias ciudadanas recibidas</v>
      </c>
      <c r="G446" s="28" t="s">
        <v>49</v>
      </c>
      <c r="H446" s="30">
        <v>1</v>
      </c>
      <c r="I446" s="30">
        <v>1</v>
      </c>
      <c r="J446" s="28" t="s">
        <v>1209</v>
      </c>
      <c r="K446" s="28" t="s">
        <v>36</v>
      </c>
      <c r="L446" s="28" t="s">
        <v>58</v>
      </c>
      <c r="M446" s="28" t="s">
        <v>31</v>
      </c>
      <c r="N446" s="24" t="s">
        <v>1185</v>
      </c>
      <c r="O446" s="45"/>
      <c r="P446" s="45"/>
      <c r="Q446" s="45"/>
      <c r="R446" s="45"/>
      <c r="S446" s="45"/>
      <c r="T446" s="45"/>
      <c r="U446" s="45"/>
      <c r="V446" s="45"/>
      <c r="W446" s="45"/>
      <c r="X446" s="45"/>
      <c r="Y446" s="45"/>
      <c r="Z446" s="45"/>
      <c r="AA446" s="45"/>
      <c r="AB446" s="45"/>
      <c r="AC446" s="45"/>
      <c r="AD446" s="45"/>
    </row>
    <row r="447" spans="1:30" s="38" customFormat="1" ht="280.8" customHeight="1" x14ac:dyDescent="0.45">
      <c r="A447" s="28" t="s">
        <v>119</v>
      </c>
      <c r="B447" s="28" t="s">
        <v>120</v>
      </c>
      <c r="C447" s="31" t="s">
        <v>1210</v>
      </c>
      <c r="D447" s="28" t="s">
        <v>1182</v>
      </c>
      <c r="E447" s="28" t="s">
        <v>1211</v>
      </c>
      <c r="F447" s="28" t="str">
        <f t="shared" si="50"/>
        <v>Medir el Porcentaje de respuestas a solicitudes de información pública recurridas ante la Comisión de Transparencia (InfoQro) con respecto al total de respuestas a solicitudes de información pública</v>
      </c>
      <c r="G447" s="28" t="s">
        <v>1212</v>
      </c>
      <c r="H447" s="30">
        <v>0.11849999999999999</v>
      </c>
      <c r="I447" s="30">
        <v>0.2</v>
      </c>
      <c r="J447" s="28" t="s">
        <v>1213</v>
      </c>
      <c r="K447" s="28" t="s">
        <v>36</v>
      </c>
      <c r="L447" s="28" t="s">
        <v>30</v>
      </c>
      <c r="M447" s="28" t="s">
        <v>31</v>
      </c>
      <c r="N447" s="24" t="s">
        <v>1214</v>
      </c>
      <c r="O447" s="45"/>
      <c r="P447" s="45"/>
      <c r="Q447" s="45"/>
      <c r="R447" s="45"/>
      <c r="S447" s="45"/>
      <c r="T447" s="45"/>
      <c r="U447" s="45"/>
      <c r="V447" s="45"/>
      <c r="W447" s="45"/>
      <c r="X447" s="45"/>
      <c r="Y447" s="45"/>
      <c r="Z447" s="45"/>
      <c r="AA447" s="45"/>
      <c r="AB447" s="45"/>
      <c r="AC447" s="45"/>
      <c r="AD447" s="45"/>
    </row>
    <row r="448" spans="1:30" s="38" customFormat="1" ht="280.8" customHeight="1" x14ac:dyDescent="0.45">
      <c r="A448" s="28" t="s">
        <v>119</v>
      </c>
      <c r="B448" s="28" t="s">
        <v>120</v>
      </c>
      <c r="C448" s="31" t="s">
        <v>1210</v>
      </c>
      <c r="D448" s="28" t="s">
        <v>1215</v>
      </c>
      <c r="E448" s="28" t="s">
        <v>1216</v>
      </c>
      <c r="F448" s="28" t="str">
        <f t="shared" si="50"/>
        <v>Medir el Porcentaje de respuestas a solicitudes de acceso a la información respondidas notificadas dentro del plazo legal establecido con respecto al total de solicitudes de acceso a la información recibidas y con vencimiento dentro del periodo</v>
      </c>
      <c r="G448" s="28" t="s">
        <v>1212</v>
      </c>
      <c r="H448" s="30">
        <v>1</v>
      </c>
      <c r="I448" s="30">
        <v>1</v>
      </c>
      <c r="J448" s="28" t="s">
        <v>1217</v>
      </c>
      <c r="K448" s="28" t="s">
        <v>36</v>
      </c>
      <c r="L448" s="28" t="s">
        <v>42</v>
      </c>
      <c r="M448" s="30">
        <v>1</v>
      </c>
      <c r="N448" s="24" t="s">
        <v>1214</v>
      </c>
      <c r="O448" s="45"/>
      <c r="P448" s="45"/>
      <c r="Q448" s="45"/>
      <c r="R448" s="45"/>
      <c r="S448" s="45"/>
      <c r="T448" s="45"/>
      <c r="U448" s="45"/>
      <c r="V448" s="45"/>
      <c r="W448" s="45"/>
      <c r="X448" s="45"/>
      <c r="Y448" s="45"/>
      <c r="Z448" s="45"/>
      <c r="AA448" s="45"/>
      <c r="AB448" s="45"/>
      <c r="AC448" s="45"/>
      <c r="AD448" s="45"/>
    </row>
    <row r="449" spans="1:30" s="38" customFormat="1" ht="280.8" customHeight="1" x14ac:dyDescent="0.45">
      <c r="A449" s="39" t="s">
        <v>1660</v>
      </c>
      <c r="B449" s="40"/>
      <c r="C449" s="40"/>
      <c r="D449" s="40"/>
      <c r="E449" s="40"/>
      <c r="F449" s="40"/>
      <c r="G449" s="40"/>
      <c r="H449" s="40"/>
      <c r="I449" s="40"/>
      <c r="J449" s="40"/>
      <c r="K449" s="40"/>
      <c r="L449" s="40"/>
      <c r="M449" s="40"/>
      <c r="N449" s="41"/>
      <c r="O449" s="45"/>
      <c r="P449" s="45"/>
      <c r="Q449" s="45"/>
      <c r="R449" s="45"/>
      <c r="S449" s="45"/>
      <c r="T449" s="45"/>
      <c r="U449" s="45"/>
      <c r="V449" s="45"/>
      <c r="W449" s="45"/>
      <c r="X449" s="45"/>
      <c r="Y449" s="45"/>
      <c r="Z449" s="45"/>
      <c r="AA449" s="45"/>
      <c r="AB449" s="45"/>
      <c r="AC449" s="45"/>
      <c r="AD449" s="45"/>
    </row>
    <row r="450" spans="1:30" s="38" customFormat="1" ht="280.8" customHeight="1" x14ac:dyDescent="0.45">
      <c r="A450" s="28" t="s">
        <v>119</v>
      </c>
      <c r="B450" s="28" t="s">
        <v>120</v>
      </c>
      <c r="C450" s="31" t="s">
        <v>1210</v>
      </c>
      <c r="D450" s="28" t="s">
        <v>1218</v>
      </c>
      <c r="E450" s="28" t="s">
        <v>1219</v>
      </c>
      <c r="F450" s="28" t="str">
        <f t="shared" si="50"/>
        <v>Medir el Porcentaje de verificaciones en las que la Comisión de Transparencia, Acceso a la Información Pública y Protección de Datos del Estado de Querétaro (InfoQro) detectó cero inconsistencias en el portal local de Transparencia con respecto al total de verificaciones realizadas</v>
      </c>
      <c r="G450" s="28" t="s">
        <v>49</v>
      </c>
      <c r="H450" s="28" t="s">
        <v>107</v>
      </c>
      <c r="I450" s="30">
        <v>1</v>
      </c>
      <c r="J450" s="28" t="s">
        <v>1220</v>
      </c>
      <c r="K450" s="28" t="s">
        <v>36</v>
      </c>
      <c r="L450" s="28" t="s">
        <v>30</v>
      </c>
      <c r="M450" s="28" t="s">
        <v>31</v>
      </c>
      <c r="N450" s="24" t="s">
        <v>1214</v>
      </c>
      <c r="O450" s="45"/>
      <c r="P450" s="45"/>
      <c r="Q450" s="45"/>
      <c r="R450" s="45"/>
      <c r="S450" s="45"/>
      <c r="T450" s="45"/>
      <c r="U450" s="45"/>
      <c r="V450" s="45"/>
      <c r="W450" s="45"/>
      <c r="X450" s="45"/>
      <c r="Y450" s="45"/>
      <c r="Z450" s="45"/>
      <c r="AA450" s="45"/>
      <c r="AB450" s="45"/>
      <c r="AC450" s="45"/>
      <c r="AD450" s="45"/>
    </row>
    <row r="451" spans="1:30" s="38" customFormat="1" ht="280.8" customHeight="1" x14ac:dyDescent="0.45">
      <c r="A451" s="28" t="s">
        <v>119</v>
      </c>
      <c r="B451" s="28" t="s">
        <v>120</v>
      </c>
      <c r="C451" s="31" t="s">
        <v>1210</v>
      </c>
      <c r="D451" s="28" t="s">
        <v>1221</v>
      </c>
      <c r="E451" s="28" t="s">
        <v>1222</v>
      </c>
      <c r="F451" s="28" t="str">
        <f t="shared" si="50"/>
        <v>Medir el Porcentaje de solicitudes de información en las que se requirió información y/o documentación que se encuentra cargada en el portal web de Transparencia del PEEQ con respecto al total de solicitudes de información recibidas</v>
      </c>
      <c r="G451" s="28" t="s">
        <v>49</v>
      </c>
      <c r="H451" s="30">
        <v>0.14000000000000001</v>
      </c>
      <c r="I451" s="30">
        <v>0.3</v>
      </c>
      <c r="J451" s="28" t="s">
        <v>1223</v>
      </c>
      <c r="K451" s="28" t="s">
        <v>36</v>
      </c>
      <c r="L451" s="28" t="s">
        <v>42</v>
      </c>
      <c r="M451" s="30">
        <v>0.1176</v>
      </c>
      <c r="N451" s="24" t="s">
        <v>1214</v>
      </c>
      <c r="O451" s="37"/>
      <c r="P451" s="37"/>
      <c r="Q451" s="37"/>
      <c r="R451" s="37"/>
      <c r="S451" s="37"/>
      <c r="T451" s="37"/>
      <c r="U451" s="37"/>
      <c r="V451" s="37"/>
      <c r="W451" s="37"/>
      <c r="X451" s="37"/>
      <c r="Y451" s="37"/>
      <c r="Z451" s="37"/>
      <c r="AA451" s="37"/>
      <c r="AB451" s="37"/>
      <c r="AC451" s="37"/>
      <c r="AD451" s="37"/>
    </row>
    <row r="452" spans="1:30" s="38" customFormat="1" ht="280.8" customHeight="1" x14ac:dyDescent="0.45">
      <c r="A452" s="28" t="s">
        <v>119</v>
      </c>
      <c r="B452" s="28" t="s">
        <v>120</v>
      </c>
      <c r="C452" s="31" t="s">
        <v>1210</v>
      </c>
      <c r="D452" s="28" t="s">
        <v>1224</v>
      </c>
      <c r="E452" s="28" t="s">
        <v>1225</v>
      </c>
      <c r="F452" s="28" t="str">
        <f t="shared" si="50"/>
        <v>Medir el Porcentaje de servidoras y servidores públicos del PEEQ capacitados a distancia con respecto al total de capacitaciones solicitadas a la UTPE</v>
      </c>
      <c r="G452" s="28" t="s">
        <v>49</v>
      </c>
      <c r="H452" s="30">
        <v>1</v>
      </c>
      <c r="I452" s="30">
        <v>1</v>
      </c>
      <c r="J452" s="28" t="s">
        <v>1226</v>
      </c>
      <c r="K452" s="28" t="s">
        <v>36</v>
      </c>
      <c r="L452" s="28" t="s">
        <v>58</v>
      </c>
      <c r="M452" s="28" t="s">
        <v>31</v>
      </c>
      <c r="N452" s="24" t="s">
        <v>1214</v>
      </c>
      <c r="O452" s="37"/>
      <c r="P452" s="37"/>
      <c r="Q452" s="37"/>
      <c r="R452" s="37"/>
      <c r="S452" s="37"/>
      <c r="T452" s="37"/>
      <c r="U452" s="37"/>
      <c r="V452" s="37"/>
      <c r="W452" s="37"/>
      <c r="X452" s="37"/>
      <c r="Y452" s="37"/>
      <c r="Z452" s="37"/>
      <c r="AA452" s="37"/>
      <c r="AB452" s="37"/>
      <c r="AC452" s="37"/>
      <c r="AD452" s="37"/>
    </row>
    <row r="453" spans="1:30" s="38" customFormat="1" ht="280.8" customHeight="1" x14ac:dyDescent="0.45">
      <c r="A453" s="28" t="s">
        <v>119</v>
      </c>
      <c r="B453" s="28" t="s">
        <v>120</v>
      </c>
      <c r="C453" s="31" t="s">
        <v>1210</v>
      </c>
      <c r="D453" s="28" t="s">
        <v>1224</v>
      </c>
      <c r="E453" s="28" t="s">
        <v>1227</v>
      </c>
      <c r="F453" s="28" t="str">
        <f t="shared" si="50"/>
        <v>Medir el Porcentaje de servidoras y servidores públicos del PEEQ capacitados de manera presencial con respecto al total de capacitaciones solicitadas a la UTPE</v>
      </c>
      <c r="G453" s="28" t="s">
        <v>49</v>
      </c>
      <c r="H453" s="30">
        <v>9.8572000000000006</v>
      </c>
      <c r="I453" s="30">
        <v>1</v>
      </c>
      <c r="J453" s="28" t="s">
        <v>1228</v>
      </c>
      <c r="K453" s="28" t="s">
        <v>36</v>
      </c>
      <c r="L453" s="28" t="s">
        <v>58</v>
      </c>
      <c r="M453" s="28" t="s">
        <v>31</v>
      </c>
      <c r="N453" s="24" t="s">
        <v>1214</v>
      </c>
      <c r="O453" s="37"/>
      <c r="P453" s="37"/>
      <c r="Q453" s="37"/>
      <c r="R453" s="37"/>
      <c r="S453" s="37"/>
      <c r="T453" s="37"/>
      <c r="U453" s="37"/>
      <c r="V453" s="37"/>
      <c r="W453" s="37"/>
      <c r="X453" s="37"/>
      <c r="Y453" s="37"/>
      <c r="Z453" s="37"/>
      <c r="AA453" s="37"/>
      <c r="AB453" s="37"/>
      <c r="AC453" s="37"/>
      <c r="AD453" s="37"/>
    </row>
    <row r="454" spans="1:30" s="38" customFormat="1" ht="280.8" customHeight="1" x14ac:dyDescent="0.45">
      <c r="A454" s="28" t="s">
        <v>119</v>
      </c>
      <c r="B454" s="28" t="s">
        <v>120</v>
      </c>
      <c r="C454" s="31" t="s">
        <v>1210</v>
      </c>
      <c r="D454" s="28" t="s">
        <v>1229</v>
      </c>
      <c r="E454" s="28" t="s">
        <v>1230</v>
      </c>
      <c r="F454" s="28" t="str">
        <f t="shared" ref="F454:F455" si="51">"Medir la "&amp;E454</f>
        <v>Medir la Calificación promedio que otorgan las y los servidores públicos capacitados a distancia en las encuestas de satisfacción a las capacitaciones en materia de Transparencia</v>
      </c>
      <c r="G454" s="28" t="s">
        <v>1212</v>
      </c>
      <c r="H454" s="43">
        <v>9.98</v>
      </c>
      <c r="I454" s="43">
        <v>8</v>
      </c>
      <c r="J454" s="28" t="s">
        <v>1231</v>
      </c>
      <c r="K454" s="28" t="s">
        <v>132</v>
      </c>
      <c r="L454" s="28" t="s">
        <v>58</v>
      </c>
      <c r="M454" s="28" t="s">
        <v>31</v>
      </c>
      <c r="N454" s="24" t="s">
        <v>1214</v>
      </c>
      <c r="O454" s="37"/>
      <c r="P454" s="37"/>
      <c r="Q454" s="37"/>
      <c r="R454" s="37"/>
      <c r="S454" s="37"/>
      <c r="T454" s="37"/>
      <c r="U454" s="37"/>
      <c r="V454" s="37"/>
      <c r="W454" s="37"/>
      <c r="X454" s="37"/>
      <c r="Y454" s="37"/>
      <c r="Z454" s="37"/>
      <c r="AA454" s="37"/>
      <c r="AB454" s="37"/>
      <c r="AC454" s="37"/>
      <c r="AD454" s="37"/>
    </row>
    <row r="455" spans="1:30" s="38" customFormat="1" ht="280.8" customHeight="1" x14ac:dyDescent="0.45">
      <c r="A455" s="28" t="s">
        <v>119</v>
      </c>
      <c r="B455" s="28" t="s">
        <v>120</v>
      </c>
      <c r="C455" s="31" t="s">
        <v>1210</v>
      </c>
      <c r="D455" s="28" t="s">
        <v>1232</v>
      </c>
      <c r="E455" s="28" t="s">
        <v>1233</v>
      </c>
      <c r="F455" s="28" t="str">
        <f t="shared" si="51"/>
        <v>Medir la Calificación promedio que otorgan las y los servidores públicos estatales capacitados de manera presencial en las encuestas de satisfacción a las capacitaciones en materia de Transparencia</v>
      </c>
      <c r="G455" s="28" t="s">
        <v>1212</v>
      </c>
      <c r="H455" s="43">
        <v>9.9600000000000009</v>
      </c>
      <c r="I455" s="43">
        <v>8</v>
      </c>
      <c r="J455" s="28" t="s">
        <v>1234</v>
      </c>
      <c r="K455" s="28" t="s">
        <v>132</v>
      </c>
      <c r="L455" s="28" t="s">
        <v>58</v>
      </c>
      <c r="M455" s="28" t="s">
        <v>31</v>
      </c>
      <c r="N455" s="24" t="s">
        <v>1214</v>
      </c>
      <c r="O455" s="37"/>
      <c r="P455" s="37"/>
      <c r="Q455" s="37"/>
      <c r="R455" s="37"/>
      <c r="S455" s="37"/>
      <c r="T455" s="37"/>
      <c r="U455" s="37"/>
      <c r="V455" s="37"/>
      <c r="W455" s="37"/>
      <c r="X455" s="37"/>
      <c r="Y455" s="37"/>
      <c r="Z455" s="37"/>
      <c r="AA455" s="37"/>
      <c r="AB455" s="37"/>
      <c r="AC455" s="37"/>
      <c r="AD455" s="37"/>
    </row>
    <row r="456" spans="1:30" s="38" customFormat="1" ht="280.8" customHeight="1" x14ac:dyDescent="0.45">
      <c r="A456" s="28" t="s">
        <v>119</v>
      </c>
      <c r="B456" s="28" t="s">
        <v>120</v>
      </c>
      <c r="C456" s="31" t="s">
        <v>1210</v>
      </c>
      <c r="D456" s="28" t="s">
        <v>1235</v>
      </c>
      <c r="E456" s="28" t="s">
        <v>1236</v>
      </c>
      <c r="F456" s="28" t="str">
        <f>"Medir el "&amp;E456</f>
        <v>Medir el Porcentaje de servidoras y servidores públicos de la UT que incurren en actos de soborno o cohecho en trámites de solicitudes presentadas ante la UT con respecto al total de servidoras y servidores de la plantilla</v>
      </c>
      <c r="G456" s="28" t="s">
        <v>49</v>
      </c>
      <c r="H456" s="30">
        <v>0</v>
      </c>
      <c r="I456" s="30">
        <v>0</v>
      </c>
      <c r="J456" s="28" t="s">
        <v>1237</v>
      </c>
      <c r="K456" s="28" t="s">
        <v>36</v>
      </c>
      <c r="L456" s="28" t="s">
        <v>42</v>
      </c>
      <c r="M456" s="30">
        <v>0</v>
      </c>
      <c r="N456" s="24" t="s">
        <v>1214</v>
      </c>
      <c r="O456" s="37"/>
      <c r="P456" s="37"/>
      <c r="Q456" s="37"/>
      <c r="R456" s="37"/>
      <c r="S456" s="37"/>
      <c r="T456" s="37"/>
      <c r="U456" s="37"/>
      <c r="V456" s="37"/>
      <c r="W456" s="37"/>
      <c r="X456" s="37"/>
      <c r="Y456" s="37"/>
      <c r="Z456" s="37"/>
      <c r="AA456" s="37"/>
      <c r="AB456" s="37"/>
      <c r="AC456" s="37"/>
      <c r="AD456" s="37"/>
    </row>
    <row r="457" spans="1:30" s="38" customFormat="1" ht="280.8" customHeight="1" x14ac:dyDescent="0.45">
      <c r="A457" s="28" t="s">
        <v>1238</v>
      </c>
      <c r="B457" s="28" t="s">
        <v>1017</v>
      </c>
      <c r="C457" s="31" t="s">
        <v>1239</v>
      </c>
      <c r="D457" s="28" t="s">
        <v>1240</v>
      </c>
      <c r="E457" s="28" t="s">
        <v>1241</v>
      </c>
      <c r="F457" s="28" t="str">
        <f t="shared" ref="F457:F461" si="52">"Medir la "&amp;E457</f>
        <v>Medir la Tasa de variación de eventos y/o actividades culturales por cada 10 000 habitantes año actual respecto año anterior</v>
      </c>
      <c r="G457" s="28" t="s">
        <v>25</v>
      </c>
      <c r="H457" s="30">
        <v>0.50129999999999997</v>
      </c>
      <c r="I457" s="30">
        <v>0.01</v>
      </c>
      <c r="J457" s="28" t="s">
        <v>1242</v>
      </c>
      <c r="K457" s="28" t="s">
        <v>36</v>
      </c>
      <c r="L457" s="28" t="s">
        <v>30</v>
      </c>
      <c r="M457" s="28" t="s">
        <v>31</v>
      </c>
      <c r="N457" s="24" t="s">
        <v>1243</v>
      </c>
      <c r="O457" s="37"/>
      <c r="P457" s="37"/>
      <c r="Q457" s="37"/>
      <c r="R457" s="37"/>
      <c r="S457" s="37"/>
      <c r="T457" s="37"/>
      <c r="U457" s="37"/>
      <c r="V457" s="37"/>
      <c r="W457" s="37"/>
      <c r="X457" s="37"/>
      <c r="Y457" s="37"/>
      <c r="Z457" s="37"/>
      <c r="AA457" s="37"/>
      <c r="AB457" s="37"/>
      <c r="AC457" s="37"/>
      <c r="AD457" s="37"/>
    </row>
    <row r="458" spans="1:30" s="38" customFormat="1" ht="280.8" customHeight="1" x14ac:dyDescent="0.45">
      <c r="A458" s="39" t="s">
        <v>1660</v>
      </c>
      <c r="B458" s="40"/>
      <c r="C458" s="40"/>
      <c r="D458" s="40"/>
      <c r="E458" s="40"/>
      <c r="F458" s="40"/>
      <c r="G458" s="40"/>
      <c r="H458" s="40"/>
      <c r="I458" s="40"/>
      <c r="J458" s="40"/>
      <c r="K458" s="40"/>
      <c r="L458" s="40"/>
      <c r="M458" s="40"/>
      <c r="N458" s="41"/>
      <c r="O458" s="37"/>
      <c r="P458" s="37"/>
      <c r="Q458" s="37"/>
      <c r="R458" s="37"/>
      <c r="S458" s="37"/>
      <c r="T458" s="37"/>
      <c r="U458" s="37"/>
      <c r="V458" s="37"/>
      <c r="W458" s="37"/>
      <c r="X458" s="37"/>
      <c r="Y458" s="37"/>
      <c r="Z458" s="37"/>
      <c r="AA458" s="37"/>
      <c r="AB458" s="37"/>
      <c r="AC458" s="37"/>
      <c r="AD458" s="37"/>
    </row>
    <row r="459" spans="1:30" s="38" customFormat="1" ht="280.8" customHeight="1" x14ac:dyDescent="0.45">
      <c r="A459" s="28" t="s">
        <v>1238</v>
      </c>
      <c r="B459" s="28" t="s">
        <v>1017</v>
      </c>
      <c r="C459" s="31" t="s">
        <v>1239</v>
      </c>
      <c r="D459" s="28" t="s">
        <v>1244</v>
      </c>
      <c r="E459" s="28" t="s">
        <v>1245</v>
      </c>
      <c r="F459" s="28" t="str">
        <f t="shared" si="52"/>
        <v>Medir la Tasa de variación de asistentes a actividades artísticas y culturales en el Estado año actual respecto año anterior</v>
      </c>
      <c r="G459" s="28" t="s">
        <v>25</v>
      </c>
      <c r="H459" s="30">
        <v>2.53E-2</v>
      </c>
      <c r="I459" s="30">
        <v>0.01</v>
      </c>
      <c r="J459" s="28" t="s">
        <v>1246</v>
      </c>
      <c r="K459" s="28" t="s">
        <v>36</v>
      </c>
      <c r="L459" s="28" t="s">
        <v>30</v>
      </c>
      <c r="M459" s="28" t="s">
        <v>31</v>
      </c>
      <c r="N459" s="24" t="s">
        <v>1243</v>
      </c>
      <c r="O459" s="37"/>
      <c r="P459" s="37"/>
      <c r="Q459" s="37"/>
      <c r="R459" s="37"/>
      <c r="S459" s="37"/>
      <c r="T459" s="37"/>
      <c r="U459" s="37"/>
      <c r="V459" s="37"/>
      <c r="W459" s="37"/>
      <c r="X459" s="37"/>
      <c r="Y459" s="37"/>
      <c r="Z459" s="37"/>
      <c r="AA459" s="37"/>
      <c r="AB459" s="37"/>
      <c r="AC459" s="37"/>
      <c r="AD459" s="37"/>
    </row>
    <row r="460" spans="1:30" s="38" customFormat="1" ht="280.8" customHeight="1" x14ac:dyDescent="0.45">
      <c r="A460" s="28" t="s">
        <v>1238</v>
      </c>
      <c r="B460" s="28" t="s">
        <v>1017</v>
      </c>
      <c r="C460" s="31" t="s">
        <v>1239</v>
      </c>
      <c r="D460" s="28" t="s">
        <v>1247</v>
      </c>
      <c r="E460" s="28" t="s">
        <v>1248</v>
      </c>
      <c r="F460" s="28" t="str">
        <f t="shared" si="52"/>
        <v>Medir la Tasa de variación de solicitudes de apoyos artísticos y culturales recibidos mismo semestre año actual respecto mismo semestre año anterior</v>
      </c>
      <c r="G460" s="28" t="s">
        <v>49</v>
      </c>
      <c r="H460" s="30">
        <v>0.75719999999999998</v>
      </c>
      <c r="I460" s="30">
        <v>0.05</v>
      </c>
      <c r="J460" s="28" t="s">
        <v>1249</v>
      </c>
      <c r="K460" s="28" t="s">
        <v>36</v>
      </c>
      <c r="L460" s="28" t="s">
        <v>58</v>
      </c>
      <c r="M460" s="28" t="s">
        <v>31</v>
      </c>
      <c r="N460" s="24" t="s">
        <v>1243</v>
      </c>
      <c r="O460" s="37"/>
      <c r="P460" s="37"/>
      <c r="Q460" s="37"/>
      <c r="R460" s="37"/>
      <c r="S460" s="37"/>
      <c r="T460" s="37"/>
      <c r="U460" s="37"/>
      <c r="V460" s="37"/>
      <c r="W460" s="37"/>
      <c r="X460" s="37"/>
      <c r="Y460" s="37"/>
      <c r="Z460" s="37"/>
      <c r="AA460" s="37"/>
      <c r="AB460" s="37"/>
      <c r="AC460" s="37"/>
      <c r="AD460" s="37"/>
    </row>
    <row r="461" spans="1:30" s="38" customFormat="1" ht="280.8" customHeight="1" x14ac:dyDescent="0.45">
      <c r="A461" s="28" t="s">
        <v>1238</v>
      </c>
      <c r="B461" s="28" t="s">
        <v>1017</v>
      </c>
      <c r="C461" s="31" t="s">
        <v>1239</v>
      </c>
      <c r="D461" s="28" t="s">
        <v>1250</v>
      </c>
      <c r="E461" s="28" t="s">
        <v>1655</v>
      </c>
      <c r="F461" s="28" t="str">
        <f t="shared" si="52"/>
        <v>Medir la Tasa de variación de apoyos económicos entregados a personas físicas morales o públicas que realicen actividades artísticas o culturales mismo trimestre año actual respecto mismo trimestre año anterior</v>
      </c>
      <c r="G461" s="28" t="s">
        <v>49</v>
      </c>
      <c r="H461" s="30">
        <v>1.1796</v>
      </c>
      <c r="I461" s="30">
        <v>0.15</v>
      </c>
      <c r="J461" s="28" t="s">
        <v>1251</v>
      </c>
      <c r="K461" s="28" t="s">
        <v>36</v>
      </c>
      <c r="L461" s="28" t="s">
        <v>42</v>
      </c>
      <c r="M461" s="30">
        <v>5.8182</v>
      </c>
      <c r="N461" s="24" t="s">
        <v>1243</v>
      </c>
      <c r="O461" s="37"/>
      <c r="P461" s="37"/>
      <c r="Q461" s="37"/>
      <c r="R461" s="37"/>
      <c r="S461" s="37"/>
      <c r="T461" s="37"/>
      <c r="U461" s="37"/>
      <c r="V461" s="37"/>
      <c r="W461" s="37"/>
      <c r="X461" s="37"/>
      <c r="Y461" s="37"/>
      <c r="Z461" s="37"/>
      <c r="AA461" s="37"/>
      <c r="AB461" s="37"/>
      <c r="AC461" s="37"/>
      <c r="AD461" s="37"/>
    </row>
    <row r="462" spans="1:30" s="38" customFormat="1" ht="280.8" customHeight="1" x14ac:dyDescent="0.45">
      <c r="A462" s="28" t="s">
        <v>1238</v>
      </c>
      <c r="B462" s="28" t="s">
        <v>1017</v>
      </c>
      <c r="C462" s="31" t="s">
        <v>1239</v>
      </c>
      <c r="D462" s="28" t="s">
        <v>1252</v>
      </c>
      <c r="E462" s="28" t="s">
        <v>1253</v>
      </c>
      <c r="F462" s="28" t="str">
        <f t="shared" ref="F462:F463" si="53">"Medir el "&amp;E462</f>
        <v>Medir el Porcentaje de espacios culturales que recibieron mantenimiento y/o fueron rehabilitados y/o equipados con respecto al total de espacios identificados</v>
      </c>
      <c r="G462" s="28" t="s">
        <v>49</v>
      </c>
      <c r="H462" s="30">
        <v>1</v>
      </c>
      <c r="I462" s="30">
        <v>1</v>
      </c>
      <c r="J462" s="28" t="s">
        <v>1254</v>
      </c>
      <c r="K462" s="28" t="s">
        <v>36</v>
      </c>
      <c r="L462" s="28" t="s">
        <v>30</v>
      </c>
      <c r="M462" s="28" t="s">
        <v>31</v>
      </c>
      <c r="N462" s="24" t="s">
        <v>1243</v>
      </c>
      <c r="O462" s="37"/>
      <c r="P462" s="37"/>
      <c r="Q462" s="37"/>
      <c r="R462" s="37"/>
      <c r="S462" s="37"/>
      <c r="T462" s="37"/>
      <c r="U462" s="37"/>
      <c r="V462" s="37"/>
      <c r="W462" s="37"/>
      <c r="X462" s="37"/>
      <c r="Y462" s="37"/>
      <c r="Z462" s="37"/>
      <c r="AA462" s="37"/>
      <c r="AB462" s="37"/>
      <c r="AC462" s="37"/>
      <c r="AD462" s="37"/>
    </row>
    <row r="463" spans="1:30" s="38" customFormat="1" ht="280.8" customHeight="1" x14ac:dyDescent="0.45">
      <c r="A463" s="28" t="s">
        <v>1238</v>
      </c>
      <c r="B463" s="28" t="s">
        <v>1017</v>
      </c>
      <c r="C463" s="31" t="s">
        <v>1239</v>
      </c>
      <c r="D463" s="28" t="s">
        <v>1255</v>
      </c>
      <c r="E463" s="28" t="s">
        <v>1256</v>
      </c>
      <c r="F463" s="28" t="str">
        <f t="shared" si="53"/>
        <v>Medir el Porcentaje de personas que reciben estímulos artísticos respecto del total de personas inscritas en las convocatorias de estímulos artísticos</v>
      </c>
      <c r="G463" s="28" t="s">
        <v>49</v>
      </c>
      <c r="H463" s="28" t="s">
        <v>169</v>
      </c>
      <c r="I463" s="30">
        <v>0.2</v>
      </c>
      <c r="J463" s="28" t="s">
        <v>1257</v>
      </c>
      <c r="K463" s="28" t="s">
        <v>36</v>
      </c>
      <c r="L463" s="28" t="s">
        <v>30</v>
      </c>
      <c r="M463" s="28" t="s">
        <v>31</v>
      </c>
      <c r="N463" s="24" t="s">
        <v>1243</v>
      </c>
      <c r="O463" s="37"/>
      <c r="P463" s="37"/>
      <c r="Q463" s="37"/>
      <c r="R463" s="37"/>
      <c r="S463" s="37"/>
      <c r="T463" s="37"/>
      <c r="U463" s="37"/>
      <c r="V463" s="37"/>
      <c r="W463" s="37"/>
      <c r="X463" s="37"/>
      <c r="Y463" s="37"/>
      <c r="Z463" s="37"/>
      <c r="AA463" s="37"/>
      <c r="AB463" s="37"/>
      <c r="AC463" s="37"/>
      <c r="AD463" s="37"/>
    </row>
    <row r="464" spans="1:30" s="38" customFormat="1" ht="280.8" customHeight="1" x14ac:dyDescent="0.45">
      <c r="A464" s="28" t="s">
        <v>1238</v>
      </c>
      <c r="B464" s="28" t="s">
        <v>1017</v>
      </c>
      <c r="C464" s="31" t="s">
        <v>1239</v>
      </c>
      <c r="D464" s="28" t="s">
        <v>1258</v>
      </c>
      <c r="E464" s="28" t="s">
        <v>1259</v>
      </c>
      <c r="F464" s="28" t="str">
        <f>"Medir la "&amp;E464</f>
        <v>Medir la Tasa de variación de artistas apoyados en festivales y actividades artísticas y culturales mismo trimestre año actual respecto mismo trimestre año anterior</v>
      </c>
      <c r="G464" s="28" t="s">
        <v>49</v>
      </c>
      <c r="H464" s="30">
        <v>0.24060000000000001</v>
      </c>
      <c r="I464" s="30">
        <v>0.2</v>
      </c>
      <c r="J464" s="28" t="s">
        <v>1260</v>
      </c>
      <c r="K464" s="28" t="s">
        <v>36</v>
      </c>
      <c r="L464" s="28" t="s">
        <v>42</v>
      </c>
      <c r="M464" s="30">
        <v>1.4379999999999999</v>
      </c>
      <c r="N464" s="24" t="s">
        <v>1243</v>
      </c>
      <c r="O464" s="37"/>
      <c r="P464" s="37"/>
      <c r="Q464" s="37"/>
      <c r="R464" s="37"/>
      <c r="S464" s="37"/>
      <c r="T464" s="37"/>
      <c r="U464" s="37"/>
      <c r="V464" s="37"/>
      <c r="W464" s="37"/>
      <c r="X464" s="37"/>
      <c r="Y464" s="37"/>
      <c r="Z464" s="37"/>
      <c r="AA464" s="37"/>
      <c r="AB464" s="37"/>
      <c r="AC464" s="37"/>
      <c r="AD464" s="37"/>
    </row>
    <row r="465" spans="1:30" s="38" customFormat="1" ht="280.8" customHeight="1" x14ac:dyDescent="0.45">
      <c r="A465" s="28" t="s">
        <v>1238</v>
      </c>
      <c r="B465" s="28" t="s">
        <v>1017</v>
      </c>
      <c r="C465" s="31" t="s">
        <v>1239</v>
      </c>
      <c r="D465" s="28" t="s">
        <v>1261</v>
      </c>
      <c r="E465" s="28" t="s">
        <v>1262</v>
      </c>
      <c r="F465" s="28" t="str">
        <f>"Medir el "&amp;E465</f>
        <v>Medir el Porcentaje de eventos y actividades culturales realizadas fuera del Municipio capital con respecto al total de eventos y actividades culturales realizadas en el Estado</v>
      </c>
      <c r="G465" s="28" t="s">
        <v>25</v>
      </c>
      <c r="H465" s="30">
        <v>0.49180000000000001</v>
      </c>
      <c r="I465" s="30">
        <v>0.45</v>
      </c>
      <c r="J465" s="28" t="s">
        <v>1263</v>
      </c>
      <c r="K465" s="28" t="s">
        <v>36</v>
      </c>
      <c r="L465" s="28" t="s">
        <v>42</v>
      </c>
      <c r="M465" s="30">
        <v>0.55349999999999999</v>
      </c>
      <c r="N465" s="24" t="s">
        <v>1243</v>
      </c>
      <c r="O465" s="37"/>
      <c r="P465" s="37"/>
      <c r="Q465" s="37"/>
      <c r="R465" s="37"/>
      <c r="S465" s="37"/>
      <c r="T465" s="37"/>
      <c r="U465" s="37"/>
      <c r="V465" s="37"/>
      <c r="W465" s="37"/>
      <c r="X465" s="37"/>
      <c r="Y465" s="37"/>
      <c r="Z465" s="37"/>
      <c r="AA465" s="37"/>
      <c r="AB465" s="37"/>
      <c r="AC465" s="37"/>
      <c r="AD465" s="37"/>
    </row>
    <row r="466" spans="1:30" s="38" customFormat="1" ht="280.8" customHeight="1" x14ac:dyDescent="0.45">
      <c r="A466" s="28" t="s">
        <v>1238</v>
      </c>
      <c r="B466" s="28" t="s">
        <v>1017</v>
      </c>
      <c r="C466" s="31" t="s">
        <v>1239</v>
      </c>
      <c r="D466" s="28" t="s">
        <v>1264</v>
      </c>
      <c r="E466" s="28" t="s">
        <v>1265</v>
      </c>
      <c r="F466" s="28" t="str">
        <f t="shared" ref="F466:F468" si="54">"Medir la "&amp;E466</f>
        <v>Medir la Tasa de variación de festivales y actividades artísticas y culturales en el Estado mismo trimestre año actual respecto mismo trimestre año anterior</v>
      </c>
      <c r="G466" s="28" t="s">
        <v>49</v>
      </c>
      <c r="H466" s="30">
        <v>0.56289999999999996</v>
      </c>
      <c r="I466" s="30">
        <v>0.03</v>
      </c>
      <c r="J466" s="28" t="s">
        <v>1266</v>
      </c>
      <c r="K466" s="28" t="s">
        <v>36</v>
      </c>
      <c r="L466" s="28" t="s">
        <v>42</v>
      </c>
      <c r="M466" s="30">
        <v>0.14649999999999999</v>
      </c>
      <c r="N466" s="24" t="s">
        <v>1243</v>
      </c>
      <c r="O466" s="37"/>
      <c r="P466" s="37"/>
      <c r="Q466" s="37"/>
      <c r="R466" s="37"/>
      <c r="S466" s="37"/>
      <c r="T466" s="37"/>
      <c r="U466" s="37"/>
      <c r="V466" s="37"/>
      <c r="W466" s="37"/>
      <c r="X466" s="37"/>
      <c r="Y466" s="37"/>
      <c r="Z466" s="37"/>
      <c r="AA466" s="37"/>
      <c r="AB466" s="37"/>
      <c r="AC466" s="37"/>
      <c r="AD466" s="37"/>
    </row>
    <row r="467" spans="1:30" s="38" customFormat="1" ht="280.8" customHeight="1" x14ac:dyDescent="0.45">
      <c r="A467" s="39" t="s">
        <v>1660</v>
      </c>
      <c r="B467" s="40"/>
      <c r="C467" s="40"/>
      <c r="D467" s="40"/>
      <c r="E467" s="40"/>
      <c r="F467" s="40"/>
      <c r="G467" s="40"/>
      <c r="H467" s="40"/>
      <c r="I467" s="40"/>
      <c r="J467" s="40"/>
      <c r="K467" s="40"/>
      <c r="L467" s="40"/>
      <c r="M467" s="40"/>
      <c r="N467" s="41"/>
      <c r="O467" s="37"/>
      <c r="P467" s="37"/>
      <c r="Q467" s="37"/>
      <c r="R467" s="37"/>
      <c r="S467" s="37"/>
      <c r="T467" s="37"/>
      <c r="U467" s="37"/>
      <c r="V467" s="37"/>
      <c r="W467" s="37"/>
      <c r="X467" s="37"/>
      <c r="Y467" s="37"/>
      <c r="Z467" s="37"/>
      <c r="AA467" s="37"/>
      <c r="AB467" s="37"/>
      <c r="AC467" s="37"/>
      <c r="AD467" s="37"/>
    </row>
    <row r="468" spans="1:30" s="38" customFormat="1" ht="280.8" customHeight="1" x14ac:dyDescent="0.45">
      <c r="A468" s="28" t="s">
        <v>269</v>
      </c>
      <c r="B468" s="28" t="s">
        <v>220</v>
      </c>
      <c r="C468" s="31" t="s">
        <v>1267</v>
      </c>
      <c r="D468" s="28" t="s">
        <v>1268</v>
      </c>
      <c r="E468" s="28" t="s">
        <v>1269</v>
      </c>
      <c r="F468" s="28" t="str">
        <f t="shared" si="54"/>
        <v>Medir la Tasa de variación de Personas atendidas por las Unidades Administrativas de la Secretaria de Trabajo año actual respecto año anterior</v>
      </c>
      <c r="G468" s="28" t="s">
        <v>25</v>
      </c>
      <c r="H468" s="30">
        <v>0.1168</v>
      </c>
      <c r="I468" s="30">
        <v>0.1</v>
      </c>
      <c r="J468" s="28" t="s">
        <v>1270</v>
      </c>
      <c r="K468" s="28" t="s">
        <v>36</v>
      </c>
      <c r="L468" s="28" t="s">
        <v>30</v>
      </c>
      <c r="M468" s="28" t="s">
        <v>31</v>
      </c>
      <c r="N468" s="24" t="s">
        <v>1271</v>
      </c>
      <c r="O468" s="37"/>
      <c r="P468" s="37"/>
      <c r="Q468" s="37"/>
      <c r="R468" s="37"/>
      <c r="S468" s="37"/>
      <c r="T468" s="37"/>
      <c r="U468" s="37"/>
      <c r="V468" s="37"/>
      <c r="W468" s="37"/>
      <c r="X468" s="37"/>
      <c r="Y468" s="37"/>
      <c r="Z468" s="37"/>
      <c r="AA468" s="37"/>
      <c r="AB468" s="37"/>
      <c r="AC468" s="37"/>
      <c r="AD468" s="37"/>
    </row>
    <row r="469" spans="1:30" s="38" customFormat="1" ht="280.8" customHeight="1" x14ac:dyDescent="0.45">
      <c r="A469" s="28" t="s">
        <v>269</v>
      </c>
      <c r="B469" s="28" t="s">
        <v>220</v>
      </c>
      <c r="C469" s="31" t="s">
        <v>1267</v>
      </c>
      <c r="D469" s="28" t="s">
        <v>1272</v>
      </c>
      <c r="E469" s="28" t="s">
        <v>1273</v>
      </c>
      <c r="F469" s="28" t="str">
        <f t="shared" ref="F469:F470" si="55">"Medir el "&amp;E469</f>
        <v>Medir el Porcentaje de personas colocadas en un empleo formal con respecto al total de personas atendidas en bolsa de trabajo y ferias de empleo</v>
      </c>
      <c r="G469" s="28" t="s">
        <v>49</v>
      </c>
      <c r="H469" s="30">
        <v>0.24429999999999999</v>
      </c>
      <c r="I469" s="30">
        <v>0.21</v>
      </c>
      <c r="J469" s="28" t="s">
        <v>1274</v>
      </c>
      <c r="K469" s="28" t="s">
        <v>36</v>
      </c>
      <c r="L469" s="28" t="s">
        <v>30</v>
      </c>
      <c r="M469" s="28" t="s">
        <v>31</v>
      </c>
      <c r="N469" s="24" t="s">
        <v>1271</v>
      </c>
      <c r="O469" s="37"/>
      <c r="P469" s="37"/>
      <c r="Q469" s="37"/>
      <c r="R469" s="37"/>
      <c r="S469" s="37"/>
      <c r="T469" s="37"/>
      <c r="U469" s="37"/>
      <c r="V469" s="37"/>
      <c r="W469" s="37"/>
      <c r="X469" s="37"/>
      <c r="Y469" s="37"/>
      <c r="Z469" s="37"/>
      <c r="AA469" s="37"/>
      <c r="AB469" s="37"/>
      <c r="AC469" s="37"/>
      <c r="AD469" s="37"/>
    </row>
    <row r="470" spans="1:30" s="38" customFormat="1" ht="280.8" customHeight="1" x14ac:dyDescent="0.45">
      <c r="A470" s="28" t="s">
        <v>269</v>
      </c>
      <c r="B470" s="28" t="s">
        <v>220</v>
      </c>
      <c r="C470" s="31" t="s">
        <v>1267</v>
      </c>
      <c r="D470" s="28" t="s">
        <v>1275</v>
      </c>
      <c r="E470" s="28" t="s">
        <v>1276</v>
      </c>
      <c r="F470" s="28" t="str">
        <f t="shared" si="55"/>
        <v>Medir el Porcentaje de personas que concluyen su capacitación de los programas de Capacitación para la Empleabilidad, Becas para la formación de talento y capacitación para el autoempleo con respecto al total de personas beneficiadas con los programas</v>
      </c>
      <c r="G470" s="28" t="s">
        <v>49</v>
      </c>
      <c r="H470" s="30">
        <v>0.9657</v>
      </c>
      <c r="I470" s="30">
        <v>0.9</v>
      </c>
      <c r="J470" s="28" t="s">
        <v>1277</v>
      </c>
      <c r="K470" s="28" t="s">
        <v>36</v>
      </c>
      <c r="L470" s="28" t="s">
        <v>58</v>
      </c>
      <c r="M470" s="28" t="s">
        <v>31</v>
      </c>
      <c r="N470" s="24" t="s">
        <v>1271</v>
      </c>
      <c r="O470" s="37"/>
      <c r="P470" s="37"/>
      <c r="Q470" s="37"/>
      <c r="R470" s="37"/>
      <c r="S470" s="37"/>
      <c r="T470" s="37"/>
      <c r="U470" s="37"/>
      <c r="V470" s="37"/>
      <c r="W470" s="37"/>
      <c r="X470" s="37"/>
      <c r="Y470" s="37"/>
      <c r="Z470" s="37"/>
      <c r="AA470" s="37"/>
      <c r="AB470" s="37"/>
      <c r="AC470" s="37"/>
      <c r="AD470" s="37"/>
    </row>
    <row r="471" spans="1:30" s="38" customFormat="1" ht="280.8" customHeight="1" x14ac:dyDescent="0.45">
      <c r="A471" s="28" t="s">
        <v>269</v>
      </c>
      <c r="B471" s="28" t="s">
        <v>220</v>
      </c>
      <c r="C471" s="31" t="s">
        <v>1267</v>
      </c>
      <c r="D471" s="28" t="s">
        <v>1278</v>
      </c>
      <c r="E471" s="28" t="s">
        <v>1279</v>
      </c>
      <c r="F471" s="28" t="str">
        <f t="shared" ref="F471:F472" si="56">"Medir la "&amp;E471</f>
        <v>Medir la Calificación promedio que otorgan las y los participantes en las encuestas de satisfacción a las capacitaciones en materia de Capacitación para la Empleabilidad y Autoempleo</v>
      </c>
      <c r="G471" s="28" t="s">
        <v>49</v>
      </c>
      <c r="H471" s="43">
        <v>9.35</v>
      </c>
      <c r="I471" s="43">
        <v>8</v>
      </c>
      <c r="J471" s="28" t="s">
        <v>1280</v>
      </c>
      <c r="K471" s="28" t="s">
        <v>132</v>
      </c>
      <c r="L471" s="28" t="s">
        <v>58</v>
      </c>
      <c r="M471" s="28" t="s">
        <v>31</v>
      </c>
      <c r="N471" s="24" t="s">
        <v>1271</v>
      </c>
      <c r="O471" s="37"/>
      <c r="P471" s="37"/>
      <c r="Q471" s="37"/>
      <c r="R471" s="37"/>
      <c r="S471" s="37"/>
      <c r="T471" s="37"/>
      <c r="U471" s="37"/>
      <c r="V471" s="37"/>
      <c r="W471" s="37"/>
      <c r="X471" s="37"/>
      <c r="Y471" s="37"/>
      <c r="Z471" s="37"/>
      <c r="AA471" s="37"/>
      <c r="AB471" s="37"/>
      <c r="AC471" s="37"/>
      <c r="AD471" s="37"/>
    </row>
    <row r="472" spans="1:30" s="38" customFormat="1" ht="280.8" customHeight="1" x14ac:dyDescent="0.45">
      <c r="A472" s="28" t="s">
        <v>269</v>
      </c>
      <c r="B472" s="28" t="s">
        <v>220</v>
      </c>
      <c r="C472" s="31" t="s">
        <v>1267</v>
      </c>
      <c r="D472" s="28" t="s">
        <v>1281</v>
      </c>
      <c r="E472" s="28" t="s">
        <v>1282</v>
      </c>
      <c r="F472" s="28" t="str">
        <f t="shared" si="56"/>
        <v>Medir la Tasa de variación de personas atendidas en la bolsa de trabajo y ferias de empleo del Estado de Querétaro mismo trimestre año actual respecto mismo trimestre año anterior</v>
      </c>
      <c r="G472" s="28" t="s">
        <v>49</v>
      </c>
      <c r="H472" s="30">
        <v>9.1399999999999995E-2</v>
      </c>
      <c r="I472" s="30">
        <v>0.1</v>
      </c>
      <c r="J472" s="28" t="s">
        <v>1283</v>
      </c>
      <c r="K472" s="28" t="s">
        <v>36</v>
      </c>
      <c r="L472" s="28" t="s">
        <v>42</v>
      </c>
      <c r="M472" s="30">
        <v>3.2000000000000001E-2</v>
      </c>
      <c r="N472" s="24" t="s">
        <v>1271</v>
      </c>
      <c r="O472" s="37"/>
      <c r="P472" s="37"/>
      <c r="Q472" s="37"/>
      <c r="R472" s="37"/>
      <c r="S472" s="37"/>
      <c r="T472" s="37"/>
      <c r="U472" s="37"/>
      <c r="V472" s="37"/>
      <c r="W472" s="37"/>
      <c r="X472" s="37"/>
      <c r="Y472" s="37"/>
      <c r="Z472" s="37"/>
      <c r="AA472" s="37"/>
      <c r="AB472" s="37"/>
      <c r="AC472" s="37"/>
      <c r="AD472" s="37"/>
    </row>
    <row r="473" spans="1:30" s="38" customFormat="1" ht="280.8" customHeight="1" x14ac:dyDescent="0.45">
      <c r="A473" s="28" t="s">
        <v>269</v>
      </c>
      <c r="B473" s="28" t="s">
        <v>220</v>
      </c>
      <c r="C473" s="31" t="s">
        <v>1267</v>
      </c>
      <c r="D473" s="28" t="s">
        <v>1284</v>
      </c>
      <c r="E473" s="28" t="s">
        <v>1285</v>
      </c>
      <c r="F473" s="28" t="str">
        <f t="shared" ref="F473:F474" si="57">"Medir el "&amp;E473</f>
        <v>Medir el Porcentaje de iniciativas aprobadas en Equipamiento para el Autoempleo con respecto al total de iniciativas recibidas</v>
      </c>
      <c r="G473" s="28" t="s">
        <v>49</v>
      </c>
      <c r="H473" s="30">
        <v>0.31019999999999998</v>
      </c>
      <c r="I473" s="30">
        <v>0.2</v>
      </c>
      <c r="J473" s="28" t="s">
        <v>1286</v>
      </c>
      <c r="K473" s="28" t="s">
        <v>36</v>
      </c>
      <c r="L473" s="28" t="s">
        <v>30</v>
      </c>
      <c r="M473" s="28" t="s">
        <v>31</v>
      </c>
      <c r="N473" s="24" t="s">
        <v>1271</v>
      </c>
      <c r="O473" s="37"/>
      <c r="P473" s="37"/>
      <c r="Q473" s="37"/>
      <c r="R473" s="37"/>
      <c r="S473" s="37"/>
      <c r="T473" s="37"/>
      <c r="U473" s="37"/>
      <c r="V473" s="37"/>
      <c r="W473" s="37"/>
      <c r="X473" s="37"/>
      <c r="Y473" s="37"/>
      <c r="Z473" s="37"/>
      <c r="AA473" s="37"/>
      <c r="AB473" s="37"/>
      <c r="AC473" s="37"/>
      <c r="AD473" s="37"/>
    </row>
    <row r="474" spans="1:30" s="38" customFormat="1" ht="280.8" customHeight="1" x14ac:dyDescent="0.45">
      <c r="A474" s="28" t="s">
        <v>269</v>
      </c>
      <c r="B474" s="28" t="s">
        <v>220</v>
      </c>
      <c r="C474" s="31" t="s">
        <v>1267</v>
      </c>
      <c r="D474" s="28" t="s">
        <v>1287</v>
      </c>
      <c r="E474" s="28" t="s">
        <v>1288</v>
      </c>
      <c r="F474" s="28" t="str">
        <f t="shared" si="57"/>
        <v>Medir el Porcentaje de personas beneficiadas por el programa de Seguro de Desempleo con respecto al total de personas identificadas a beneficiar</v>
      </c>
      <c r="G474" s="28" t="s">
        <v>49</v>
      </c>
      <c r="H474" s="30">
        <v>1</v>
      </c>
      <c r="I474" s="30">
        <v>1</v>
      </c>
      <c r="J474" s="28" t="s">
        <v>1289</v>
      </c>
      <c r="K474" s="28" t="s">
        <v>36</v>
      </c>
      <c r="L474" s="28" t="s">
        <v>30</v>
      </c>
      <c r="M474" s="28" t="s">
        <v>31</v>
      </c>
      <c r="N474" s="24" t="s">
        <v>1271</v>
      </c>
      <c r="O474" s="37"/>
      <c r="P474" s="37"/>
      <c r="Q474" s="37"/>
      <c r="R474" s="37"/>
      <c r="S474" s="37"/>
      <c r="T474" s="37"/>
      <c r="U474" s="37"/>
      <c r="V474" s="37"/>
      <c r="W474" s="37"/>
      <c r="X474" s="37"/>
      <c r="Y474" s="37"/>
      <c r="Z474" s="37"/>
      <c r="AA474" s="37"/>
      <c r="AB474" s="37"/>
      <c r="AC474" s="37"/>
      <c r="AD474" s="37"/>
    </row>
    <row r="475" spans="1:30" s="38" customFormat="1" ht="280.8" customHeight="1" x14ac:dyDescent="0.45">
      <c r="A475" s="28" t="s">
        <v>269</v>
      </c>
      <c r="B475" s="28" t="s">
        <v>220</v>
      </c>
      <c r="C475" s="31" t="s">
        <v>1267</v>
      </c>
      <c r="D475" s="28" t="s">
        <v>1290</v>
      </c>
      <c r="E475" s="28" t="s">
        <v>1291</v>
      </c>
      <c r="F475" s="28" t="str">
        <f>"Medir la "&amp;E475</f>
        <v>Medir la Tasa de variación de las empresas que renuevan el Distintivo "Sin Brecha" año actual respecto año anterior</v>
      </c>
      <c r="G475" s="28" t="s">
        <v>49</v>
      </c>
      <c r="H475" s="30">
        <v>-9.7299999999999998E-2</v>
      </c>
      <c r="I475" s="30">
        <v>0.3</v>
      </c>
      <c r="J475" s="28" t="s">
        <v>1292</v>
      </c>
      <c r="K475" s="28" t="s">
        <v>36</v>
      </c>
      <c r="L475" s="28" t="s">
        <v>30</v>
      </c>
      <c r="M475" s="28" t="s">
        <v>31</v>
      </c>
      <c r="N475" s="24" t="s">
        <v>1271</v>
      </c>
      <c r="O475" s="37"/>
      <c r="P475" s="37"/>
      <c r="Q475" s="37"/>
      <c r="R475" s="37"/>
      <c r="S475" s="37"/>
      <c r="T475" s="37"/>
      <c r="U475" s="37"/>
      <c r="V475" s="37"/>
      <c r="W475" s="37"/>
      <c r="X475" s="37"/>
      <c r="Y475" s="37"/>
      <c r="Z475" s="37"/>
      <c r="AA475" s="37"/>
      <c r="AB475" s="37"/>
      <c r="AC475" s="37"/>
      <c r="AD475" s="37"/>
    </row>
    <row r="476" spans="1:30" s="38" customFormat="1" ht="280.8" customHeight="1" x14ac:dyDescent="0.45">
      <c r="A476" s="39" t="s">
        <v>1660</v>
      </c>
      <c r="B476" s="40"/>
      <c r="C476" s="40"/>
      <c r="D476" s="40"/>
      <c r="E476" s="40"/>
      <c r="F476" s="40"/>
      <c r="G476" s="40"/>
      <c r="H476" s="40"/>
      <c r="I476" s="40"/>
      <c r="J476" s="40"/>
      <c r="K476" s="40"/>
      <c r="L476" s="40"/>
      <c r="M476" s="40"/>
      <c r="N476" s="41"/>
      <c r="O476" s="37"/>
      <c r="P476" s="37"/>
      <c r="Q476" s="37"/>
      <c r="R476" s="37"/>
      <c r="S476" s="37"/>
      <c r="T476" s="37"/>
      <c r="U476" s="37"/>
      <c r="V476" s="37"/>
      <c r="W476" s="37"/>
      <c r="X476" s="37"/>
      <c r="Y476" s="37"/>
      <c r="Z476" s="37"/>
      <c r="AA476" s="37"/>
      <c r="AB476" s="37"/>
      <c r="AC476" s="37"/>
      <c r="AD476" s="37"/>
    </row>
    <row r="477" spans="1:30" s="38" customFormat="1" ht="280.8" customHeight="1" x14ac:dyDescent="0.45">
      <c r="A477" s="28" t="s">
        <v>269</v>
      </c>
      <c r="B477" s="28" t="s">
        <v>220</v>
      </c>
      <c r="C477" s="31" t="s">
        <v>1267</v>
      </c>
      <c r="D477" s="28" t="s">
        <v>1293</v>
      </c>
      <c r="E477" s="28" t="s">
        <v>1294</v>
      </c>
      <c r="F477" s="28" t="str">
        <f>"Medir el "&amp;E477</f>
        <v>Medir el Porcentaje de empresas que reciben el reconocimiento físico "Empresas generando mismas oportunidades" con respecto al total de empresas identificadas a recibir el reconocimiento físico</v>
      </c>
      <c r="G477" s="28" t="s">
        <v>49</v>
      </c>
      <c r="H477" s="30">
        <v>1</v>
      </c>
      <c r="I477" s="30">
        <v>1</v>
      </c>
      <c r="J477" s="28" t="s">
        <v>1295</v>
      </c>
      <c r="K477" s="28" t="s">
        <v>36</v>
      </c>
      <c r="L477" s="28" t="s">
        <v>30</v>
      </c>
      <c r="M477" s="28" t="s">
        <v>31</v>
      </c>
      <c r="N477" s="24" t="s">
        <v>1271</v>
      </c>
      <c r="O477" s="37"/>
      <c r="P477" s="37"/>
      <c r="Q477" s="37"/>
      <c r="R477" s="37"/>
      <c r="S477" s="37"/>
      <c r="T477" s="37"/>
      <c r="U477" s="37"/>
      <c r="V477" s="37"/>
      <c r="W477" s="37"/>
      <c r="X477" s="37"/>
      <c r="Y477" s="37"/>
      <c r="Z477" s="37"/>
      <c r="AA477" s="37"/>
      <c r="AB477" s="37"/>
      <c r="AC477" s="37"/>
      <c r="AD477" s="37"/>
    </row>
    <row r="478" spans="1:30" s="38" customFormat="1" ht="280.8" customHeight="1" x14ac:dyDescent="0.45">
      <c r="A478" s="28" t="s">
        <v>269</v>
      </c>
      <c r="B478" s="28" t="s">
        <v>220</v>
      </c>
      <c r="C478" s="31" t="s">
        <v>1267</v>
      </c>
      <c r="D478" s="28" t="s">
        <v>1296</v>
      </c>
      <c r="E478" s="28" t="s">
        <v>1297</v>
      </c>
      <c r="F478" s="28" t="str">
        <f>"Medir la "&amp;E478</f>
        <v>Medir la Tasa de variación de las y los trabajadores y sindicatos atendidos para defender sus derechos laborales mismo semestre año actual respecto mismo semestre año anterior</v>
      </c>
      <c r="G478" s="28" t="s">
        <v>49</v>
      </c>
      <c r="H478" s="30">
        <v>2.8799999999999999E-2</v>
      </c>
      <c r="I478" s="30">
        <v>0.1</v>
      </c>
      <c r="J478" s="28" t="s">
        <v>1298</v>
      </c>
      <c r="K478" s="28" t="s">
        <v>36</v>
      </c>
      <c r="L478" s="28" t="s">
        <v>58</v>
      </c>
      <c r="M478" s="28" t="s">
        <v>31</v>
      </c>
      <c r="N478" s="24" t="s">
        <v>1271</v>
      </c>
      <c r="O478" s="37"/>
      <c r="P478" s="37"/>
      <c r="Q478" s="37"/>
      <c r="R478" s="37"/>
      <c r="S478" s="37"/>
      <c r="T478" s="37"/>
      <c r="U478" s="37"/>
      <c r="V478" s="37"/>
      <c r="W478" s="37"/>
      <c r="X478" s="37"/>
      <c r="Y478" s="37"/>
      <c r="Z478" s="37"/>
      <c r="AA478" s="37"/>
      <c r="AB478" s="37"/>
      <c r="AC478" s="37"/>
      <c r="AD478" s="37"/>
    </row>
    <row r="479" spans="1:30" s="38" customFormat="1" ht="280.8" customHeight="1" x14ac:dyDescent="0.45">
      <c r="A479" s="28" t="s">
        <v>269</v>
      </c>
      <c r="B479" s="28" t="s">
        <v>220</v>
      </c>
      <c r="C479" s="31" t="s">
        <v>1267</v>
      </c>
      <c r="D479" s="28" t="s">
        <v>1299</v>
      </c>
      <c r="E479" s="28" t="s">
        <v>1300</v>
      </c>
      <c r="F479" s="28" t="str">
        <f t="shared" ref="F479:F492" si="58">"Medir el "&amp;E479</f>
        <v>Medir el Porcentaje de las y los trabajadores que recibieron asesoría especializada en materia laboral con respecto al total de las y los trabajadores que solicitaron asesoría especializada</v>
      </c>
      <c r="G479" s="28" t="s">
        <v>49</v>
      </c>
      <c r="H479" s="30">
        <v>1</v>
      </c>
      <c r="I479" s="30">
        <v>1</v>
      </c>
      <c r="J479" s="28" t="s">
        <v>1301</v>
      </c>
      <c r="K479" s="28" t="s">
        <v>36</v>
      </c>
      <c r="L479" s="28" t="s">
        <v>42</v>
      </c>
      <c r="M479" s="30">
        <v>1</v>
      </c>
      <c r="N479" s="24" t="s">
        <v>1271</v>
      </c>
      <c r="O479" s="37"/>
      <c r="P479" s="37"/>
      <c r="Q479" s="37"/>
      <c r="R479" s="37"/>
      <c r="S479" s="37"/>
      <c r="T479" s="37"/>
      <c r="U479" s="37"/>
      <c r="V479" s="37"/>
      <c r="W479" s="37"/>
      <c r="X479" s="37"/>
      <c r="Y479" s="37"/>
      <c r="Z479" s="37"/>
      <c r="AA479" s="37"/>
      <c r="AB479" s="37"/>
      <c r="AC479" s="37"/>
      <c r="AD479" s="37"/>
    </row>
    <row r="480" spans="1:30" s="38" customFormat="1" ht="280.8" customHeight="1" x14ac:dyDescent="0.45">
      <c r="A480" s="28" t="s">
        <v>269</v>
      </c>
      <c r="B480" s="28" t="s">
        <v>220</v>
      </c>
      <c r="C480" s="31" t="s">
        <v>1267</v>
      </c>
      <c r="D480" s="28" t="s">
        <v>1302</v>
      </c>
      <c r="E480" s="28" t="s">
        <v>1303</v>
      </c>
      <c r="F480" s="28" t="str">
        <f t="shared" si="58"/>
        <v>Medir el Porcentaje de las y los trabajadores que reciben asistencia en audiencia prejudicial de conciliación ante del Centro de Conciliación Laboral con respecto al total de las y los trabajadores que la solicitan</v>
      </c>
      <c r="G480" s="28" t="s">
        <v>49</v>
      </c>
      <c r="H480" s="30">
        <v>1</v>
      </c>
      <c r="I480" s="30">
        <v>1</v>
      </c>
      <c r="J480" s="28" t="s">
        <v>1304</v>
      </c>
      <c r="K480" s="28" t="s">
        <v>36</v>
      </c>
      <c r="L480" s="28" t="s">
        <v>42</v>
      </c>
      <c r="M480" s="30">
        <v>1</v>
      </c>
      <c r="N480" s="24" t="s">
        <v>1271</v>
      </c>
      <c r="O480" s="37"/>
      <c r="P480" s="37"/>
      <c r="Q480" s="37"/>
      <c r="R480" s="37"/>
      <c r="S480" s="37"/>
      <c r="T480" s="37"/>
      <c r="U480" s="37"/>
      <c r="V480" s="37"/>
      <c r="W480" s="37"/>
      <c r="X480" s="37"/>
      <c r="Y480" s="37"/>
      <c r="Z480" s="37"/>
      <c r="AA480" s="37"/>
      <c r="AB480" s="37"/>
      <c r="AC480" s="37"/>
      <c r="AD480" s="37"/>
    </row>
    <row r="481" spans="1:30" s="38" customFormat="1" ht="280.8" customHeight="1" x14ac:dyDescent="0.45">
      <c r="A481" s="28" t="s">
        <v>269</v>
      </c>
      <c r="B481" s="28" t="s">
        <v>220</v>
      </c>
      <c r="C481" s="31" t="s">
        <v>1267</v>
      </c>
      <c r="D481" s="28" t="s">
        <v>1305</v>
      </c>
      <c r="E481" s="28" t="s">
        <v>1306</v>
      </c>
      <c r="F481" s="28" t="str">
        <f t="shared" si="58"/>
        <v>Medir el Porcentaje de asistencias y representación legal gratuita brindada a las y los trabajadores con respecto al total de asistencias y representaciones solicitadas</v>
      </c>
      <c r="G481" s="28" t="s">
        <v>49</v>
      </c>
      <c r="H481" s="30">
        <v>1</v>
      </c>
      <c r="I481" s="30">
        <v>1</v>
      </c>
      <c r="J481" s="28" t="s">
        <v>1307</v>
      </c>
      <c r="K481" s="28" t="s">
        <v>36</v>
      </c>
      <c r="L481" s="28" t="s">
        <v>58</v>
      </c>
      <c r="M481" s="28" t="s">
        <v>31</v>
      </c>
      <c r="N481" s="24" t="s">
        <v>1271</v>
      </c>
      <c r="O481" s="37"/>
      <c r="P481" s="37"/>
      <c r="Q481" s="37"/>
      <c r="R481" s="37"/>
      <c r="S481" s="37"/>
      <c r="T481" s="37"/>
      <c r="U481" s="37"/>
      <c r="V481" s="37"/>
      <c r="W481" s="37"/>
      <c r="X481" s="37"/>
      <c r="Y481" s="37"/>
      <c r="Z481" s="37"/>
      <c r="AA481" s="37"/>
      <c r="AB481" s="37"/>
      <c r="AC481" s="37"/>
      <c r="AD481" s="37"/>
    </row>
    <row r="482" spans="1:30" s="38" customFormat="1" ht="280.8" customHeight="1" x14ac:dyDescent="0.45">
      <c r="A482" s="28" t="s">
        <v>269</v>
      </c>
      <c r="B482" s="28" t="s">
        <v>220</v>
      </c>
      <c r="C482" s="31" t="s">
        <v>1267</v>
      </c>
      <c r="D482" s="28" t="s">
        <v>1308</v>
      </c>
      <c r="E482" s="28" t="s">
        <v>1309</v>
      </c>
      <c r="F482" s="28" t="str">
        <f t="shared" si="58"/>
        <v>Medir el Porcentaje de juicios laborales ganados en los que se tuvo la representación legal de las y los trabajadores con respecto al  total de juicios laborales en los que se participó</v>
      </c>
      <c r="G482" s="28" t="s">
        <v>49</v>
      </c>
      <c r="H482" s="30">
        <v>0.17499999999999999</v>
      </c>
      <c r="I482" s="30">
        <v>0.5</v>
      </c>
      <c r="J482" s="28" t="s">
        <v>1310</v>
      </c>
      <c r="K482" s="28" t="s">
        <v>36</v>
      </c>
      <c r="L482" s="28" t="s">
        <v>42</v>
      </c>
      <c r="M482" s="30">
        <v>0.2014</v>
      </c>
      <c r="N482" s="24" t="s">
        <v>1271</v>
      </c>
      <c r="O482" s="37"/>
      <c r="P482" s="37"/>
      <c r="Q482" s="37"/>
      <c r="R482" s="37"/>
      <c r="S482" s="37"/>
      <c r="T482" s="37"/>
      <c r="U482" s="37"/>
      <c r="V482" s="37"/>
      <c r="W482" s="37"/>
      <c r="X482" s="37"/>
      <c r="Y482" s="37"/>
      <c r="Z482" s="37"/>
      <c r="AA482" s="37"/>
      <c r="AB482" s="37"/>
      <c r="AC482" s="37"/>
      <c r="AD482" s="37"/>
    </row>
    <row r="483" spans="1:30" s="38" customFormat="1" ht="280.8" customHeight="1" x14ac:dyDescent="0.45">
      <c r="A483" s="28" t="s">
        <v>269</v>
      </c>
      <c r="B483" s="28" t="s">
        <v>220</v>
      </c>
      <c r="C483" s="31" t="s">
        <v>1267</v>
      </c>
      <c r="D483" s="28" t="s">
        <v>1311</v>
      </c>
      <c r="E483" s="28" t="s">
        <v>1312</v>
      </c>
      <c r="F483" s="28" t="str">
        <f t="shared" si="58"/>
        <v>Medir el Porcentaje de Asesorías Legales brindadas relativas a condiciones laborales de trabajo con respecto al total de asesorías legales solicitadas</v>
      </c>
      <c r="G483" s="28" t="s">
        <v>49</v>
      </c>
      <c r="H483" s="30">
        <v>1</v>
      </c>
      <c r="I483" s="30">
        <v>1</v>
      </c>
      <c r="J483" s="28" t="s">
        <v>1313</v>
      </c>
      <c r="K483" s="28" t="s">
        <v>36</v>
      </c>
      <c r="L483" s="28" t="s">
        <v>58</v>
      </c>
      <c r="M483" s="28" t="s">
        <v>31</v>
      </c>
      <c r="N483" s="24" t="s">
        <v>1271</v>
      </c>
      <c r="O483" s="37"/>
      <c r="P483" s="37"/>
      <c r="Q483" s="37"/>
      <c r="R483" s="37"/>
      <c r="S483" s="37"/>
      <c r="T483" s="37"/>
      <c r="U483" s="37"/>
      <c r="V483" s="37"/>
      <c r="W483" s="37"/>
      <c r="X483" s="37"/>
      <c r="Y483" s="37"/>
      <c r="Z483" s="37"/>
      <c r="AA483" s="37"/>
      <c r="AB483" s="37"/>
      <c r="AC483" s="37"/>
      <c r="AD483" s="37"/>
    </row>
    <row r="484" spans="1:30" s="38" customFormat="1" ht="280.8" customHeight="1" x14ac:dyDescent="0.45">
      <c r="A484" s="28" t="s">
        <v>269</v>
      </c>
      <c r="B484" s="28" t="s">
        <v>220</v>
      </c>
      <c r="C484" s="31" t="s">
        <v>1267</v>
      </c>
      <c r="D484" s="28" t="s">
        <v>1314</v>
      </c>
      <c r="E484" s="28" t="s">
        <v>1315</v>
      </c>
      <c r="F484" s="28" t="str">
        <f t="shared" si="58"/>
        <v>Medir el Porcentaje de inspecciones realizadas por denuncias para revisar las condiciones laborales de trabajo con respecto al total de inspecciones solicitadas vía denuncias</v>
      </c>
      <c r="G484" s="28" t="s">
        <v>49</v>
      </c>
      <c r="H484" s="30">
        <v>0.98089999999999999</v>
      </c>
      <c r="I484" s="30">
        <v>1</v>
      </c>
      <c r="J484" s="28" t="s">
        <v>1316</v>
      </c>
      <c r="K484" s="28" t="s">
        <v>36</v>
      </c>
      <c r="L484" s="28" t="s">
        <v>58</v>
      </c>
      <c r="M484" s="28" t="s">
        <v>31</v>
      </c>
      <c r="N484" s="24" t="s">
        <v>1271</v>
      </c>
      <c r="O484" s="37"/>
      <c r="P484" s="37"/>
      <c r="Q484" s="37"/>
      <c r="R484" s="37"/>
      <c r="S484" s="37"/>
      <c r="T484" s="37"/>
      <c r="U484" s="37"/>
      <c r="V484" s="37"/>
      <c r="W484" s="37"/>
      <c r="X484" s="37"/>
      <c r="Y484" s="37"/>
      <c r="Z484" s="37"/>
      <c r="AA484" s="37"/>
      <c r="AB484" s="37"/>
      <c r="AC484" s="37"/>
      <c r="AD484" s="37"/>
    </row>
    <row r="485" spans="1:30" s="38" customFormat="1" ht="280.8" customHeight="1" x14ac:dyDescent="0.45">
      <c r="A485" s="39" t="s">
        <v>1660</v>
      </c>
      <c r="B485" s="40"/>
      <c r="C485" s="40"/>
      <c r="D485" s="40"/>
      <c r="E485" s="40"/>
      <c r="F485" s="40"/>
      <c r="G485" s="40"/>
      <c r="H485" s="40"/>
      <c r="I485" s="40"/>
      <c r="J485" s="40"/>
      <c r="K485" s="40"/>
      <c r="L485" s="40"/>
      <c r="M485" s="40"/>
      <c r="N485" s="41"/>
      <c r="O485" s="37"/>
      <c r="P485" s="37"/>
      <c r="Q485" s="37"/>
      <c r="R485" s="37"/>
      <c r="S485" s="37"/>
      <c r="T485" s="37"/>
      <c r="U485" s="37"/>
      <c r="V485" s="37"/>
      <c r="W485" s="37"/>
      <c r="X485" s="37"/>
      <c r="Y485" s="37"/>
      <c r="Z485" s="37"/>
      <c r="AA485" s="37"/>
      <c r="AB485" s="37"/>
      <c r="AC485" s="37"/>
      <c r="AD485" s="37"/>
    </row>
    <row r="486" spans="1:30" s="38" customFormat="1" ht="280.8" customHeight="1" x14ac:dyDescent="0.45">
      <c r="A486" s="28" t="s">
        <v>269</v>
      </c>
      <c r="B486" s="28" t="s">
        <v>220</v>
      </c>
      <c r="C486" s="31" t="s">
        <v>1267</v>
      </c>
      <c r="D486" s="28" t="s">
        <v>1317</v>
      </c>
      <c r="E486" s="28" t="s">
        <v>1318</v>
      </c>
      <c r="F486" s="28" t="str">
        <f t="shared" si="58"/>
        <v>Medir el Porcentaje de peticiones debidamente concluidas con respecto al total de peticiones solicitadas</v>
      </c>
      <c r="G486" s="28" t="s">
        <v>49</v>
      </c>
      <c r="H486" s="30">
        <v>1</v>
      </c>
      <c r="I486" s="30">
        <v>1</v>
      </c>
      <c r="J486" s="28" t="s">
        <v>1319</v>
      </c>
      <c r="K486" s="28" t="s">
        <v>36</v>
      </c>
      <c r="L486" s="28" t="s">
        <v>42</v>
      </c>
      <c r="M486" s="30">
        <v>1</v>
      </c>
      <c r="N486" s="24" t="s">
        <v>1271</v>
      </c>
      <c r="O486" s="37"/>
      <c r="P486" s="37"/>
      <c r="Q486" s="37"/>
      <c r="R486" s="37"/>
      <c r="S486" s="37"/>
      <c r="T486" s="37"/>
      <c r="U486" s="37"/>
      <c r="V486" s="37"/>
      <c r="W486" s="37"/>
      <c r="X486" s="37"/>
      <c r="Y486" s="37"/>
      <c r="Z486" s="37"/>
      <c r="AA486" s="37"/>
      <c r="AB486" s="37"/>
      <c r="AC486" s="37"/>
      <c r="AD486" s="37"/>
    </row>
    <row r="487" spans="1:30" s="38" customFormat="1" ht="280.8" customHeight="1" x14ac:dyDescent="0.45">
      <c r="A487" s="28" t="s">
        <v>119</v>
      </c>
      <c r="B487" s="28" t="s">
        <v>120</v>
      </c>
      <c r="C487" s="31" t="s">
        <v>1320</v>
      </c>
      <c r="D487" s="28" t="s">
        <v>1321</v>
      </c>
      <c r="E487" s="28" t="s">
        <v>1322</v>
      </c>
      <c r="F487" s="28" t="str">
        <f t="shared" si="58"/>
        <v>Medir el Porcentaje de trámites digitales iniciados en plataforma digital con respecto del total de trámites ejecutados</v>
      </c>
      <c r="G487" s="28" t="s">
        <v>25</v>
      </c>
      <c r="H487" s="28" t="s">
        <v>107</v>
      </c>
      <c r="I487" s="30">
        <v>0.1</v>
      </c>
      <c r="J487" s="28" t="s">
        <v>1323</v>
      </c>
      <c r="K487" s="28" t="s">
        <v>36</v>
      </c>
      <c r="L487" s="28" t="s">
        <v>30</v>
      </c>
      <c r="M487" s="28" t="s">
        <v>31</v>
      </c>
      <c r="N487" s="24" t="s">
        <v>1324</v>
      </c>
      <c r="O487" s="37"/>
      <c r="P487" s="37"/>
      <c r="Q487" s="37"/>
      <c r="R487" s="37"/>
      <c r="S487" s="37"/>
      <c r="T487" s="37"/>
      <c r="U487" s="37"/>
      <c r="V487" s="37"/>
      <c r="W487" s="37"/>
      <c r="X487" s="37"/>
      <c r="Y487" s="37"/>
      <c r="Z487" s="37"/>
      <c r="AA487" s="37"/>
      <c r="AB487" s="37"/>
      <c r="AC487" s="37"/>
      <c r="AD487" s="37"/>
    </row>
    <row r="488" spans="1:30" s="38" customFormat="1" ht="280.8" customHeight="1" x14ac:dyDescent="0.45">
      <c r="A488" s="28" t="s">
        <v>119</v>
      </c>
      <c r="B488" s="28" t="s">
        <v>120</v>
      </c>
      <c r="C488" s="31" t="s">
        <v>1320</v>
      </c>
      <c r="D488" s="28" t="s">
        <v>1325</v>
      </c>
      <c r="E488" s="28" t="s">
        <v>1326</v>
      </c>
      <c r="F488" s="28" t="str">
        <f t="shared" si="58"/>
        <v>Medir el Porcentaje de sujetos obligados con al menos un trámite en línea o digitalizado con respecto al total de sujetos obligados con trámites por digitalizar o en línea</v>
      </c>
      <c r="G488" s="28" t="s">
        <v>25</v>
      </c>
      <c r="H488" s="28" t="s">
        <v>107</v>
      </c>
      <c r="I488" s="30">
        <v>0.65</v>
      </c>
      <c r="J488" s="28" t="s">
        <v>1327</v>
      </c>
      <c r="K488" s="28" t="s">
        <v>36</v>
      </c>
      <c r="L488" s="28" t="s">
        <v>30</v>
      </c>
      <c r="M488" s="28" t="s">
        <v>31</v>
      </c>
      <c r="N488" s="24" t="s">
        <v>1324</v>
      </c>
      <c r="O488" s="37"/>
      <c r="P488" s="37"/>
      <c r="Q488" s="37"/>
      <c r="R488" s="37"/>
      <c r="S488" s="37"/>
      <c r="T488" s="37"/>
      <c r="U488" s="37"/>
      <c r="V488" s="37"/>
      <c r="W488" s="37"/>
      <c r="X488" s="37"/>
      <c r="Y488" s="37"/>
      <c r="Z488" s="37"/>
      <c r="AA488" s="37"/>
      <c r="AB488" s="37"/>
      <c r="AC488" s="37"/>
      <c r="AD488" s="37"/>
    </row>
    <row r="489" spans="1:30" s="38" customFormat="1" ht="280.8" customHeight="1" x14ac:dyDescent="0.45">
      <c r="A489" s="28" t="s">
        <v>119</v>
      </c>
      <c r="B489" s="28" t="s">
        <v>120</v>
      </c>
      <c r="C489" s="31" t="s">
        <v>1320</v>
      </c>
      <c r="D489" s="28" t="s">
        <v>1328</v>
      </c>
      <c r="E489" s="28" t="s">
        <v>1329</v>
      </c>
      <c r="F489" s="28" t="str">
        <f t="shared" si="58"/>
        <v>Medir el Porcentaje de trámites en línea y digitalizados con respecto al total de trámites por digitalizar</v>
      </c>
      <c r="G489" s="28" t="s">
        <v>25</v>
      </c>
      <c r="H489" s="28" t="s">
        <v>107</v>
      </c>
      <c r="I489" s="30">
        <v>0.6</v>
      </c>
      <c r="J489" s="28" t="s">
        <v>1330</v>
      </c>
      <c r="K489" s="28" t="s">
        <v>36</v>
      </c>
      <c r="L489" s="28" t="s">
        <v>58</v>
      </c>
      <c r="M489" s="28" t="s">
        <v>31</v>
      </c>
      <c r="N489" s="24" t="s">
        <v>1324</v>
      </c>
      <c r="O489" s="37"/>
      <c r="P489" s="37"/>
      <c r="Q489" s="37"/>
      <c r="R489" s="37"/>
      <c r="S489" s="37"/>
      <c r="T489" s="37"/>
      <c r="U489" s="37"/>
      <c r="V489" s="37"/>
      <c r="W489" s="37"/>
      <c r="X489" s="37"/>
      <c r="Y489" s="37"/>
      <c r="Z489" s="37"/>
      <c r="AA489" s="37"/>
      <c r="AB489" s="37"/>
      <c r="AC489" s="37"/>
      <c r="AD489" s="37"/>
    </row>
    <row r="490" spans="1:30" s="38" customFormat="1" ht="280.8" customHeight="1" x14ac:dyDescent="0.45">
      <c r="A490" s="28" t="s">
        <v>119</v>
      </c>
      <c r="B490" s="28" t="s">
        <v>120</v>
      </c>
      <c r="C490" s="31" t="s">
        <v>1320</v>
      </c>
      <c r="D490" s="28" t="s">
        <v>1331</v>
      </c>
      <c r="E490" s="28" t="s">
        <v>1332</v>
      </c>
      <c r="F490" s="28" t="str">
        <f t="shared" si="58"/>
        <v>Medir el Porcentaje de trámites mapeados y simplificados con respecto al total de trámites por mapear y simplificar</v>
      </c>
      <c r="G490" s="28" t="s">
        <v>49</v>
      </c>
      <c r="H490" s="28" t="s">
        <v>107</v>
      </c>
      <c r="I490" s="30">
        <v>0.6</v>
      </c>
      <c r="J490" s="28" t="s">
        <v>1333</v>
      </c>
      <c r="K490" s="28" t="s">
        <v>36</v>
      </c>
      <c r="L490" s="28" t="s">
        <v>42</v>
      </c>
      <c r="M490" s="30">
        <v>0.76759999999999995</v>
      </c>
      <c r="N490" s="24" t="s">
        <v>1324</v>
      </c>
      <c r="O490" s="37"/>
      <c r="P490" s="37"/>
      <c r="Q490" s="37"/>
      <c r="R490" s="37"/>
      <c r="S490" s="37"/>
      <c r="T490" s="37"/>
      <c r="U490" s="37"/>
      <c r="V490" s="37"/>
      <c r="W490" s="37"/>
      <c r="X490" s="37"/>
      <c r="Y490" s="37"/>
      <c r="Z490" s="37"/>
      <c r="AA490" s="37"/>
      <c r="AB490" s="37"/>
      <c r="AC490" s="37"/>
      <c r="AD490" s="37"/>
    </row>
    <row r="491" spans="1:30" s="38" customFormat="1" ht="280.8" customHeight="1" x14ac:dyDescent="0.45">
      <c r="A491" s="28" t="s">
        <v>119</v>
      </c>
      <c r="B491" s="28" t="s">
        <v>120</v>
      </c>
      <c r="C491" s="31" t="s">
        <v>1320</v>
      </c>
      <c r="D491" s="28" t="s">
        <v>1334</v>
      </c>
      <c r="E491" s="28" t="s">
        <v>1335</v>
      </c>
      <c r="F491" s="28" t="str">
        <f t="shared" si="58"/>
        <v>Medir el Porcentaje de capacitaciones impartidas a los sujetos obligados con respecto al total de capacitaciones programadas</v>
      </c>
      <c r="G491" s="28" t="s">
        <v>49</v>
      </c>
      <c r="H491" s="28" t="s">
        <v>107</v>
      </c>
      <c r="I491" s="30">
        <v>1</v>
      </c>
      <c r="J491" s="28" t="s">
        <v>1336</v>
      </c>
      <c r="K491" s="28" t="s">
        <v>36</v>
      </c>
      <c r="L491" s="28" t="s">
        <v>58</v>
      </c>
      <c r="M491" s="28" t="s">
        <v>31</v>
      </c>
      <c r="N491" s="24" t="s">
        <v>1324</v>
      </c>
      <c r="O491" s="37"/>
      <c r="P491" s="37"/>
      <c r="Q491" s="37"/>
      <c r="R491" s="37"/>
      <c r="S491" s="37"/>
      <c r="T491" s="37"/>
      <c r="U491" s="37"/>
      <c r="V491" s="37"/>
      <c r="W491" s="37"/>
      <c r="X491" s="37"/>
      <c r="Y491" s="37"/>
      <c r="Z491" s="37"/>
      <c r="AA491" s="37"/>
      <c r="AB491" s="37"/>
      <c r="AC491" s="37"/>
      <c r="AD491" s="37"/>
    </row>
    <row r="492" spans="1:30" s="38" customFormat="1" ht="280.8" customHeight="1" x14ac:dyDescent="0.45">
      <c r="A492" s="28" t="s">
        <v>119</v>
      </c>
      <c r="B492" s="28" t="s">
        <v>120</v>
      </c>
      <c r="C492" s="31" t="s">
        <v>1320</v>
      </c>
      <c r="D492" s="28" t="s">
        <v>1337</v>
      </c>
      <c r="E492" s="28" t="s">
        <v>1338</v>
      </c>
      <c r="F492" s="28" t="str">
        <f t="shared" si="58"/>
        <v>Medir el Porcentaje de observaciones implementadas con respecto al total de observaciones formuladas en los dictámenes de Análisis de Impacto Regulatorio</v>
      </c>
      <c r="G492" s="28" t="s">
        <v>49</v>
      </c>
      <c r="H492" s="30">
        <v>0.80659999999999998</v>
      </c>
      <c r="I492" s="30">
        <v>0.7</v>
      </c>
      <c r="J492" s="28" t="s">
        <v>1339</v>
      </c>
      <c r="K492" s="28" t="s">
        <v>36</v>
      </c>
      <c r="L492" s="28" t="s">
        <v>58</v>
      </c>
      <c r="M492" s="28" t="s">
        <v>31</v>
      </c>
      <c r="N492" s="24" t="s">
        <v>1324</v>
      </c>
      <c r="O492" s="37"/>
      <c r="P492" s="37"/>
      <c r="Q492" s="37"/>
      <c r="R492" s="37"/>
      <c r="S492" s="37"/>
      <c r="T492" s="37"/>
      <c r="U492" s="37"/>
      <c r="V492" s="37"/>
      <c r="W492" s="37"/>
      <c r="X492" s="37"/>
      <c r="Y492" s="37"/>
      <c r="Z492" s="37"/>
      <c r="AA492" s="37"/>
      <c r="AB492" s="37"/>
      <c r="AC492" s="37"/>
      <c r="AD492" s="37"/>
    </row>
    <row r="493" spans="1:30" s="38" customFormat="1" ht="280.8" customHeight="1" x14ac:dyDescent="0.45">
      <c r="A493" s="28" t="s">
        <v>119</v>
      </c>
      <c r="B493" s="28" t="s">
        <v>120</v>
      </c>
      <c r="C493" s="31" t="s">
        <v>1320</v>
      </c>
      <c r="D493" s="28" t="s">
        <v>1340</v>
      </c>
      <c r="E493" s="28" t="s">
        <v>1341</v>
      </c>
      <c r="F493" s="28" t="str">
        <f>"Medir la "&amp;E493</f>
        <v>Medir la Tasa de variación de dictámenes que se emiten para evaluar el impacto de las propuestas regulatorias mismo trimestre año actual respecto mismo trimestre año anterior</v>
      </c>
      <c r="G493" s="28" t="s">
        <v>49</v>
      </c>
      <c r="H493" s="30">
        <v>4.8300000000000003E-2</v>
      </c>
      <c r="I493" s="30">
        <v>0.2</v>
      </c>
      <c r="J493" s="28" t="s">
        <v>1342</v>
      </c>
      <c r="K493" s="28" t="s">
        <v>36</v>
      </c>
      <c r="L493" s="28" t="s">
        <v>42</v>
      </c>
      <c r="M493" s="30">
        <v>-0.55559999999999998</v>
      </c>
      <c r="N493" s="24" t="s">
        <v>1324</v>
      </c>
      <c r="O493" s="37"/>
      <c r="P493" s="37"/>
      <c r="Q493" s="37"/>
      <c r="R493" s="37"/>
      <c r="S493" s="37"/>
      <c r="T493" s="37"/>
      <c r="U493" s="37"/>
      <c r="V493" s="37"/>
      <c r="W493" s="37"/>
      <c r="X493" s="37"/>
      <c r="Y493" s="37"/>
      <c r="Z493" s="37"/>
      <c r="AA493" s="37"/>
      <c r="AB493" s="37"/>
      <c r="AC493" s="37"/>
      <c r="AD493" s="37"/>
    </row>
    <row r="494" spans="1:30" s="38" customFormat="1" ht="280.8" customHeight="1" x14ac:dyDescent="0.45">
      <c r="A494" s="39" t="s">
        <v>1660</v>
      </c>
      <c r="B494" s="40"/>
      <c r="C494" s="40"/>
      <c r="D494" s="40"/>
      <c r="E494" s="40"/>
      <c r="F494" s="40"/>
      <c r="G494" s="40"/>
      <c r="H494" s="40"/>
      <c r="I494" s="40"/>
      <c r="J494" s="40"/>
      <c r="K494" s="40"/>
      <c r="L494" s="40"/>
      <c r="M494" s="40"/>
      <c r="N494" s="41"/>
      <c r="O494" s="37"/>
      <c r="P494" s="37"/>
      <c r="Q494" s="37"/>
      <c r="R494" s="37"/>
      <c r="S494" s="37"/>
      <c r="T494" s="37"/>
      <c r="U494" s="37"/>
      <c r="V494" s="37"/>
      <c r="W494" s="37"/>
      <c r="X494" s="37"/>
      <c r="Y494" s="37"/>
      <c r="Z494" s="37"/>
      <c r="AA494" s="37"/>
      <c r="AB494" s="37"/>
      <c r="AC494" s="37"/>
      <c r="AD494" s="37"/>
    </row>
    <row r="495" spans="1:30" s="38" customFormat="1" ht="280.8" customHeight="1" x14ac:dyDescent="0.45">
      <c r="A495" s="28" t="s">
        <v>119</v>
      </c>
      <c r="B495" s="28" t="s">
        <v>120</v>
      </c>
      <c r="C495" s="31" t="s">
        <v>1320</v>
      </c>
      <c r="D495" s="28" t="s">
        <v>1343</v>
      </c>
      <c r="E495" s="28" t="s">
        <v>1344</v>
      </c>
      <c r="F495" s="28" t="str">
        <f t="shared" ref="F495:F500" si="59">"Medir el "&amp;E495</f>
        <v>Medir el Porcentaje de trámites diagnosticados de los sujetos obligados con respecto al total de trámites por diagnosticar</v>
      </c>
      <c r="G495" s="28" t="s">
        <v>49</v>
      </c>
      <c r="H495" s="30" t="s">
        <v>107</v>
      </c>
      <c r="I495" s="30">
        <v>0.3</v>
      </c>
      <c r="J495" s="28" t="s">
        <v>1345</v>
      </c>
      <c r="K495" s="28" t="s">
        <v>36</v>
      </c>
      <c r="L495" s="28" t="s">
        <v>42</v>
      </c>
      <c r="M495" s="30">
        <v>0.75</v>
      </c>
      <c r="N495" s="24" t="s">
        <v>1324</v>
      </c>
      <c r="O495" s="37"/>
      <c r="P495" s="37"/>
      <c r="Q495" s="37"/>
      <c r="R495" s="37"/>
      <c r="S495" s="37"/>
      <c r="T495" s="37"/>
      <c r="U495" s="37"/>
      <c r="V495" s="37"/>
      <c r="W495" s="37"/>
      <c r="X495" s="37"/>
      <c r="Y495" s="37"/>
      <c r="Z495" s="37"/>
      <c r="AA495" s="37"/>
      <c r="AB495" s="37"/>
      <c r="AC495" s="37"/>
      <c r="AD495" s="37"/>
    </row>
    <row r="496" spans="1:30" s="38" customFormat="1" ht="280.8" customHeight="1" x14ac:dyDescent="0.45">
      <c r="A496" s="28" t="s">
        <v>119</v>
      </c>
      <c r="B496" s="28" t="s">
        <v>120</v>
      </c>
      <c r="C496" s="31" t="s">
        <v>1346</v>
      </c>
      <c r="D496" s="28" t="s">
        <v>1671</v>
      </c>
      <c r="E496" s="28" t="s">
        <v>1347</v>
      </c>
      <c r="F496" s="28" t="str">
        <f t="shared" si="59"/>
        <v>Medir el Porcentaje de usuarias y usuarios de los servicios brindados por la Oficialía Mayor con respuesta a su solicitud y/o trámite de los límites acordados con respecto al total de usuarias y usuarios atendidos</v>
      </c>
      <c r="G496" s="28" t="s">
        <v>25</v>
      </c>
      <c r="H496" s="30">
        <v>1</v>
      </c>
      <c r="I496" s="30">
        <v>0.9</v>
      </c>
      <c r="J496" s="28" t="s">
        <v>1348</v>
      </c>
      <c r="K496" s="28" t="s">
        <v>36</v>
      </c>
      <c r="L496" s="28" t="s">
        <v>30</v>
      </c>
      <c r="M496" s="28" t="s">
        <v>31</v>
      </c>
      <c r="N496" s="24" t="s">
        <v>1349</v>
      </c>
      <c r="O496" s="37"/>
      <c r="P496" s="37"/>
      <c r="Q496" s="37"/>
      <c r="R496" s="37"/>
      <c r="S496" s="37"/>
      <c r="T496" s="37"/>
      <c r="U496" s="37"/>
      <c r="V496" s="37"/>
      <c r="W496" s="37"/>
      <c r="X496" s="37"/>
      <c r="Y496" s="37"/>
      <c r="Z496" s="37"/>
      <c r="AA496" s="37"/>
      <c r="AB496" s="37"/>
      <c r="AC496" s="37"/>
      <c r="AD496" s="37"/>
    </row>
    <row r="497" spans="1:30" s="38" customFormat="1" ht="280.8" customHeight="1" x14ac:dyDescent="0.45">
      <c r="A497" s="28" t="s">
        <v>119</v>
      </c>
      <c r="B497" s="28" t="s">
        <v>120</v>
      </c>
      <c r="C497" s="31" t="s">
        <v>1346</v>
      </c>
      <c r="D497" s="28" t="s">
        <v>1672</v>
      </c>
      <c r="E497" s="28" t="s">
        <v>1350</v>
      </c>
      <c r="F497" s="28" t="str">
        <f t="shared" si="59"/>
        <v>Medir el Porcentaje de usuarias y usuarios de la Casa del Jubilado y Pensionado satisfechos con los servicios que les son brindados con respecto al total de usuarias y usuarios encuestados</v>
      </c>
      <c r="G497" s="28" t="s">
        <v>25</v>
      </c>
      <c r="H497" s="30">
        <v>0.88229999999999997</v>
      </c>
      <c r="I497" s="30">
        <v>0.85</v>
      </c>
      <c r="J497" s="28" t="s">
        <v>1351</v>
      </c>
      <c r="K497" s="28" t="s">
        <v>36</v>
      </c>
      <c r="L497" s="28" t="s">
        <v>58</v>
      </c>
      <c r="M497" s="28" t="s">
        <v>31</v>
      </c>
      <c r="N497" s="24" t="s">
        <v>1349</v>
      </c>
      <c r="O497" s="37"/>
      <c r="P497" s="37"/>
      <c r="Q497" s="37"/>
      <c r="R497" s="37"/>
      <c r="S497" s="37"/>
      <c r="T497" s="37"/>
      <c r="U497" s="37"/>
      <c r="V497" s="37"/>
      <c r="W497" s="37"/>
      <c r="X497" s="37"/>
      <c r="Y497" s="37"/>
      <c r="Z497" s="37"/>
      <c r="AA497" s="37"/>
      <c r="AB497" s="37"/>
      <c r="AC497" s="37"/>
      <c r="AD497" s="37"/>
    </row>
    <row r="498" spans="1:30" s="38" customFormat="1" ht="280.8" customHeight="1" x14ac:dyDescent="0.45">
      <c r="A498" s="28" t="s">
        <v>119</v>
      </c>
      <c r="B498" s="28" t="s">
        <v>120</v>
      </c>
      <c r="C498" s="31" t="s">
        <v>1346</v>
      </c>
      <c r="D498" s="28" t="s">
        <v>1673</v>
      </c>
      <c r="E498" s="28" t="s">
        <v>1651</v>
      </c>
      <c r="F498" s="28" t="str">
        <f t="shared" si="59"/>
        <v>Medir el Promedio de personas jubiladas y pensionadas que asistieron a los talleres y actividades realizadas por la CJP</v>
      </c>
      <c r="G498" s="28" t="s">
        <v>49</v>
      </c>
      <c r="H498" s="43">
        <v>14.89</v>
      </c>
      <c r="I498" s="43">
        <v>12</v>
      </c>
      <c r="J498" s="28" t="s">
        <v>1352</v>
      </c>
      <c r="K498" s="28" t="s">
        <v>132</v>
      </c>
      <c r="L498" s="28" t="s">
        <v>58</v>
      </c>
      <c r="M498" s="28" t="s">
        <v>31</v>
      </c>
      <c r="N498" s="24" t="s">
        <v>1349</v>
      </c>
      <c r="O498" s="37"/>
      <c r="P498" s="37"/>
      <c r="Q498" s="37"/>
      <c r="R498" s="37"/>
      <c r="S498" s="37"/>
      <c r="T498" s="37"/>
      <c r="U498" s="37"/>
      <c r="V498" s="37"/>
      <c r="W498" s="37"/>
      <c r="X498" s="37"/>
      <c r="Y498" s="37"/>
      <c r="Z498" s="37"/>
      <c r="AA498" s="37"/>
      <c r="AB498" s="37"/>
      <c r="AC498" s="37"/>
      <c r="AD498" s="37"/>
    </row>
    <row r="499" spans="1:30" s="38" customFormat="1" ht="280.8" customHeight="1" x14ac:dyDescent="0.45">
      <c r="A499" s="28" t="s">
        <v>119</v>
      </c>
      <c r="B499" s="28" t="s">
        <v>120</v>
      </c>
      <c r="C499" s="31" t="s">
        <v>1346</v>
      </c>
      <c r="D499" s="31" t="s">
        <v>1652</v>
      </c>
      <c r="E499" s="28" t="s">
        <v>1353</v>
      </c>
      <c r="F499" s="28" t="str">
        <f t="shared" si="59"/>
        <v>Medir el Porcentaje de usuarias y usuarios de la Casa del Jubilado y Pensionado satisfechos con los talleres que les son brindados con respecto al total de usuarias y usuarios encuestados</v>
      </c>
      <c r="G499" s="28" t="s">
        <v>49</v>
      </c>
      <c r="H499" s="30">
        <v>1</v>
      </c>
      <c r="I499" s="30">
        <v>0.8</v>
      </c>
      <c r="J499" s="28" t="s">
        <v>1354</v>
      </c>
      <c r="K499" s="28" t="s">
        <v>36</v>
      </c>
      <c r="L499" s="28" t="s">
        <v>42</v>
      </c>
      <c r="M499" s="30">
        <v>1</v>
      </c>
      <c r="N499" s="24" t="s">
        <v>1349</v>
      </c>
      <c r="O499" s="37"/>
      <c r="P499" s="37"/>
      <c r="Q499" s="37"/>
      <c r="R499" s="37"/>
      <c r="S499" s="37"/>
      <c r="T499" s="37"/>
      <c r="U499" s="37"/>
      <c r="V499" s="37"/>
      <c r="W499" s="37"/>
      <c r="X499" s="37"/>
      <c r="Y499" s="37"/>
      <c r="Z499" s="37"/>
      <c r="AA499" s="37"/>
      <c r="AB499" s="37"/>
      <c r="AC499" s="37"/>
      <c r="AD499" s="37"/>
    </row>
    <row r="500" spans="1:30" s="38" customFormat="1" ht="280.8" customHeight="1" x14ac:dyDescent="0.45">
      <c r="A500" s="28" t="s">
        <v>119</v>
      </c>
      <c r="B500" s="28" t="s">
        <v>120</v>
      </c>
      <c r="C500" s="31" t="s">
        <v>1346</v>
      </c>
      <c r="D500" s="31" t="s">
        <v>1355</v>
      </c>
      <c r="E500" s="28" t="s">
        <v>1356</v>
      </c>
      <c r="F500" s="28" t="str">
        <f t="shared" si="59"/>
        <v>Medir el Porcentaje de personas jubiladas y pensionadas que asistieron a las prácticas de campo con respecto al total de personas jubiladas y pensionadas inscritas</v>
      </c>
      <c r="G500" s="28" t="s">
        <v>49</v>
      </c>
      <c r="H500" s="30">
        <v>1</v>
      </c>
      <c r="I500" s="30">
        <v>1</v>
      </c>
      <c r="J500" s="28" t="s">
        <v>1357</v>
      </c>
      <c r="K500" s="28" t="s">
        <v>36</v>
      </c>
      <c r="L500" s="28" t="s">
        <v>42</v>
      </c>
      <c r="M500" s="28" t="s">
        <v>51</v>
      </c>
      <c r="N500" s="24" t="s">
        <v>1349</v>
      </c>
      <c r="O500" s="37"/>
      <c r="P500" s="37"/>
      <c r="Q500" s="37"/>
      <c r="R500" s="37"/>
      <c r="S500" s="37"/>
      <c r="T500" s="37"/>
      <c r="U500" s="37"/>
      <c r="V500" s="37"/>
      <c r="W500" s="37"/>
      <c r="X500" s="37"/>
      <c r="Y500" s="37"/>
      <c r="Z500" s="37"/>
      <c r="AA500" s="37"/>
      <c r="AB500" s="37"/>
      <c r="AC500" s="37"/>
      <c r="AD500" s="37"/>
    </row>
    <row r="501" spans="1:30" s="38" customFormat="1" ht="280.8" customHeight="1" x14ac:dyDescent="0.45">
      <c r="A501" s="28" t="s">
        <v>119</v>
      </c>
      <c r="B501" s="28" t="s">
        <v>120</v>
      </c>
      <c r="C501" s="31" t="s">
        <v>1346</v>
      </c>
      <c r="D501" s="31" t="s">
        <v>1653</v>
      </c>
      <c r="E501" s="28" t="s">
        <v>1358</v>
      </c>
      <c r="F501" s="28" t="str">
        <f>"Medir la "&amp;E501</f>
        <v>Medir la Taza de variación de usuarias y usuarios de la Casa del Jubilado y Pensionado mismo semestre año actual respecto a mismo semestre año anterior</v>
      </c>
      <c r="G501" s="28" t="s">
        <v>25</v>
      </c>
      <c r="H501" s="30">
        <v>1.83E-2</v>
      </c>
      <c r="I501" s="30">
        <v>0.01</v>
      </c>
      <c r="J501" s="28" t="s">
        <v>1359</v>
      </c>
      <c r="K501" s="28" t="s">
        <v>36</v>
      </c>
      <c r="L501" s="28" t="s">
        <v>58</v>
      </c>
      <c r="M501" s="28" t="s">
        <v>31</v>
      </c>
      <c r="N501" s="24" t="s">
        <v>1349</v>
      </c>
      <c r="O501" s="37"/>
      <c r="P501" s="37"/>
      <c r="Q501" s="37"/>
      <c r="R501" s="37"/>
      <c r="S501" s="37"/>
      <c r="T501" s="37"/>
      <c r="U501" s="37"/>
      <c r="V501" s="37"/>
      <c r="W501" s="37"/>
      <c r="X501" s="37"/>
      <c r="Y501" s="37"/>
      <c r="Z501" s="37"/>
      <c r="AA501" s="37"/>
      <c r="AB501" s="37"/>
      <c r="AC501" s="37"/>
      <c r="AD501" s="37"/>
    </row>
    <row r="502" spans="1:30" s="38" customFormat="1" ht="280.8" customHeight="1" x14ac:dyDescent="0.45">
      <c r="A502" s="28" t="s">
        <v>119</v>
      </c>
      <c r="B502" s="28" t="s">
        <v>120</v>
      </c>
      <c r="C502" s="31" t="s">
        <v>1346</v>
      </c>
      <c r="D502" s="31" t="s">
        <v>1360</v>
      </c>
      <c r="E502" s="28" t="s">
        <v>1654</v>
      </c>
      <c r="F502" s="28" t="str">
        <f t="shared" ref="F502:F506" si="60">"Medir el "&amp;E502</f>
        <v>Medir el Promedio de asistentes a las jornadas de salud</v>
      </c>
      <c r="G502" s="28" t="s">
        <v>49</v>
      </c>
      <c r="H502" s="43">
        <v>104.5</v>
      </c>
      <c r="I502" s="43">
        <v>80</v>
      </c>
      <c r="J502" s="28" t="s">
        <v>1361</v>
      </c>
      <c r="K502" s="28" t="s">
        <v>132</v>
      </c>
      <c r="L502" s="28" t="s">
        <v>58</v>
      </c>
      <c r="M502" s="28" t="s">
        <v>31</v>
      </c>
      <c r="N502" s="24" t="s">
        <v>1349</v>
      </c>
      <c r="O502" s="37"/>
      <c r="P502" s="37"/>
      <c r="Q502" s="37"/>
      <c r="R502" s="37"/>
      <c r="S502" s="37"/>
      <c r="T502" s="37"/>
      <c r="U502" s="37"/>
      <c r="V502" s="37"/>
      <c r="W502" s="37"/>
      <c r="X502" s="37"/>
      <c r="Y502" s="37"/>
      <c r="Z502" s="37"/>
      <c r="AA502" s="37"/>
      <c r="AB502" s="37"/>
      <c r="AC502" s="37"/>
      <c r="AD502" s="37"/>
    </row>
    <row r="503" spans="1:30" s="38" customFormat="1" ht="280.8" customHeight="1" x14ac:dyDescent="0.45">
      <c r="A503" s="39" t="s">
        <v>1660</v>
      </c>
      <c r="B503" s="40"/>
      <c r="C503" s="40"/>
      <c r="D503" s="40"/>
      <c r="E503" s="40"/>
      <c r="F503" s="40"/>
      <c r="G503" s="40"/>
      <c r="H503" s="40"/>
      <c r="I503" s="40"/>
      <c r="J503" s="40"/>
      <c r="K503" s="40"/>
      <c r="L503" s="40"/>
      <c r="M503" s="40"/>
      <c r="N503" s="41"/>
      <c r="O503" s="37"/>
      <c r="P503" s="37"/>
      <c r="Q503" s="37"/>
      <c r="R503" s="37"/>
      <c r="S503" s="37"/>
      <c r="T503" s="37"/>
      <c r="U503" s="37"/>
      <c r="V503" s="37"/>
      <c r="W503" s="37"/>
      <c r="X503" s="37"/>
      <c r="Y503" s="37"/>
      <c r="Z503" s="37"/>
      <c r="AA503" s="37"/>
      <c r="AB503" s="37"/>
      <c r="AC503" s="37"/>
      <c r="AD503" s="37"/>
    </row>
    <row r="504" spans="1:30" s="38" customFormat="1" ht="280.8" customHeight="1" x14ac:dyDescent="0.45">
      <c r="A504" s="28" t="s">
        <v>119</v>
      </c>
      <c r="B504" s="28" t="s">
        <v>120</v>
      </c>
      <c r="C504" s="31" t="s">
        <v>1346</v>
      </c>
      <c r="D504" s="31" t="s">
        <v>1362</v>
      </c>
      <c r="E504" s="28" t="s">
        <v>1363</v>
      </c>
      <c r="F504" s="28" t="str">
        <f t="shared" si="60"/>
        <v>Medir el Porcentaje de eventos culturales y recreativos realizados con respecto al total de eventos culturales y recreativos a realizar</v>
      </c>
      <c r="G504" s="28" t="s">
        <v>49</v>
      </c>
      <c r="H504" s="30">
        <v>1</v>
      </c>
      <c r="I504" s="30">
        <v>1</v>
      </c>
      <c r="J504" s="28" t="s">
        <v>1364</v>
      </c>
      <c r="K504" s="28" t="s">
        <v>36</v>
      </c>
      <c r="L504" s="28" t="s">
        <v>58</v>
      </c>
      <c r="M504" s="28" t="s">
        <v>31</v>
      </c>
      <c r="N504" s="24" t="s">
        <v>1349</v>
      </c>
      <c r="O504" s="37"/>
      <c r="P504" s="37"/>
      <c r="Q504" s="37"/>
      <c r="R504" s="37"/>
      <c r="S504" s="37"/>
      <c r="T504" s="37"/>
      <c r="U504" s="37"/>
      <c r="V504" s="37"/>
      <c r="W504" s="37"/>
      <c r="X504" s="37"/>
      <c r="Y504" s="37"/>
      <c r="Z504" s="37"/>
      <c r="AA504" s="37"/>
      <c r="AB504" s="37"/>
      <c r="AC504" s="37"/>
      <c r="AD504" s="37"/>
    </row>
    <row r="505" spans="1:30" s="38" customFormat="1" ht="280.8" customHeight="1" x14ac:dyDescent="0.45">
      <c r="A505" s="28" t="s">
        <v>556</v>
      </c>
      <c r="B505" s="28" t="s">
        <v>372</v>
      </c>
      <c r="C505" s="31" t="s">
        <v>1365</v>
      </c>
      <c r="D505" s="31" t="s">
        <v>1366</v>
      </c>
      <c r="E505" s="31" t="s">
        <v>1367</v>
      </c>
      <c r="F505" s="31" t="str">
        <f t="shared" si="60"/>
        <v>Medir el Porcentaje de mujeres que reciben un plan de intervención (terapéutico, jurídico, de seguridad, de vida, etc.) con respecto al total de mujeres víctimas de violencia que solicitan servicios de primera vez en la Secretaría</v>
      </c>
      <c r="G505" s="28" t="s">
        <v>25</v>
      </c>
      <c r="H505" s="28" t="s">
        <v>169</v>
      </c>
      <c r="I505" s="30">
        <v>0.9</v>
      </c>
      <c r="J505" s="28" t="s">
        <v>1368</v>
      </c>
      <c r="K505" s="28" t="s">
        <v>36</v>
      </c>
      <c r="L505" s="28" t="s">
        <v>30</v>
      </c>
      <c r="M505" s="28" t="s">
        <v>31</v>
      </c>
      <c r="N505" s="24" t="s">
        <v>1369</v>
      </c>
      <c r="O505" s="37"/>
      <c r="P505" s="37"/>
      <c r="Q505" s="37"/>
      <c r="R505" s="37"/>
      <c r="S505" s="37"/>
      <c r="T505" s="37"/>
      <c r="U505" s="37"/>
      <c r="V505" s="37"/>
      <c r="W505" s="37"/>
      <c r="X505" s="37"/>
      <c r="Y505" s="37"/>
      <c r="Z505" s="37"/>
      <c r="AA505" s="37"/>
      <c r="AB505" s="37"/>
      <c r="AC505" s="37"/>
      <c r="AD505" s="37"/>
    </row>
    <row r="506" spans="1:30" s="38" customFormat="1" ht="280.8" customHeight="1" x14ac:dyDescent="0.45">
      <c r="A506" s="28" t="s">
        <v>556</v>
      </c>
      <c r="B506" s="28" t="s">
        <v>372</v>
      </c>
      <c r="C506" s="31" t="s">
        <v>1365</v>
      </c>
      <c r="D506" s="31" t="s">
        <v>1370</v>
      </c>
      <c r="E506" s="31" t="s">
        <v>1371</v>
      </c>
      <c r="F506" s="31" t="str">
        <f t="shared" si="60"/>
        <v>Medir el Porcentaje de Entes Públicos del Sector Central del Poder Ejecutivo del Estado de Querétaro que cuente con al menos un programa proyecto estrategia y/o actividad que promueva igualdad sustantiva con respecto al total de los Entes Públicos del Sector Central del Poder Ejecutivo del Estado de Querétaro</v>
      </c>
      <c r="G506" s="28" t="s">
        <v>25</v>
      </c>
      <c r="H506" s="30">
        <v>0.88890000000000002</v>
      </c>
      <c r="I506" s="30">
        <v>1</v>
      </c>
      <c r="J506" s="28" t="s">
        <v>1372</v>
      </c>
      <c r="K506" s="28" t="s">
        <v>36</v>
      </c>
      <c r="L506" s="28" t="s">
        <v>30</v>
      </c>
      <c r="M506" s="28" t="s">
        <v>31</v>
      </c>
      <c r="N506" s="24" t="s">
        <v>1369</v>
      </c>
      <c r="O506" s="37"/>
      <c r="P506" s="37"/>
      <c r="Q506" s="37"/>
      <c r="R506" s="37"/>
      <c r="S506" s="37"/>
      <c r="T506" s="37"/>
      <c r="U506" s="37"/>
      <c r="V506" s="37"/>
      <c r="W506" s="37"/>
      <c r="X506" s="37"/>
      <c r="Y506" s="37"/>
      <c r="Z506" s="37"/>
      <c r="AA506" s="37"/>
      <c r="AB506" s="37"/>
      <c r="AC506" s="37"/>
      <c r="AD506" s="37"/>
    </row>
    <row r="507" spans="1:30" s="38" customFormat="1" ht="280.8" customHeight="1" x14ac:dyDescent="0.45">
      <c r="A507" s="28" t="s">
        <v>556</v>
      </c>
      <c r="B507" s="28" t="s">
        <v>372</v>
      </c>
      <c r="C507" s="31" t="s">
        <v>1365</v>
      </c>
      <c r="D507" s="31" t="s">
        <v>1373</v>
      </c>
      <c r="E507" s="31" t="s">
        <v>1374</v>
      </c>
      <c r="F507" s="31" t="str">
        <f>"Medir la "&amp;E507</f>
        <v>Medir la Tasa de variación de instituciones públicas y privadas capacitadas en la implementación de la perspectiva de género mismo trimestre año actual respecto mismo trimestre año anterior.</v>
      </c>
      <c r="G507" s="28" t="s">
        <v>49</v>
      </c>
      <c r="H507" s="30">
        <v>4.0430000000000001</v>
      </c>
      <c r="I507" s="30">
        <v>0.05</v>
      </c>
      <c r="J507" s="28" t="s">
        <v>1375</v>
      </c>
      <c r="K507" s="28" t="s">
        <v>36</v>
      </c>
      <c r="L507" s="28" t="s">
        <v>42</v>
      </c>
      <c r="M507" s="30">
        <v>3</v>
      </c>
      <c r="N507" s="24" t="s">
        <v>1369</v>
      </c>
      <c r="O507" s="37"/>
      <c r="P507" s="37"/>
      <c r="Q507" s="37"/>
      <c r="R507" s="37"/>
      <c r="S507" s="37"/>
      <c r="T507" s="37"/>
      <c r="U507" s="37"/>
      <c r="V507" s="37"/>
      <c r="W507" s="37"/>
      <c r="X507" s="37"/>
      <c r="Y507" s="37"/>
      <c r="Z507" s="37"/>
      <c r="AA507" s="37"/>
      <c r="AB507" s="37"/>
      <c r="AC507" s="37"/>
      <c r="AD507" s="37"/>
    </row>
    <row r="508" spans="1:30" s="38" customFormat="1" ht="280.8" customHeight="1" x14ac:dyDescent="0.45">
      <c r="A508" s="28" t="s">
        <v>556</v>
      </c>
      <c r="B508" s="28" t="s">
        <v>372</v>
      </c>
      <c r="C508" s="31" t="s">
        <v>1365</v>
      </c>
      <c r="D508" s="31" t="s">
        <v>1376</v>
      </c>
      <c r="E508" s="31" t="s">
        <v>1377</v>
      </c>
      <c r="F508" s="31" t="str">
        <f>"Medir el "&amp;E508</f>
        <v>Medir el Porcentaje de satisfacción de las personas beneficiadas por talleres y capacitaciones, en temas de Derechos Humanos, perspectiva de género y autonomía económica ofertados y/o facilitados por el personal de la Secretaría de las Mujeres con respecto a la puntuación máxima posible.</v>
      </c>
      <c r="G508" s="28" t="s">
        <v>49</v>
      </c>
      <c r="H508" s="30">
        <v>0.93610000000000004</v>
      </c>
      <c r="I508" s="30">
        <v>0.8</v>
      </c>
      <c r="J508" s="28" t="s">
        <v>1378</v>
      </c>
      <c r="K508" s="28" t="s">
        <v>36</v>
      </c>
      <c r="L508" s="28" t="s">
        <v>58</v>
      </c>
      <c r="M508" s="28" t="s">
        <v>31</v>
      </c>
      <c r="N508" s="24" t="s">
        <v>1369</v>
      </c>
      <c r="O508" s="37"/>
      <c r="P508" s="37"/>
      <c r="Q508" s="37"/>
      <c r="R508" s="37"/>
      <c r="S508" s="37"/>
      <c r="T508" s="37"/>
      <c r="U508" s="37"/>
      <c r="V508" s="37"/>
      <c r="W508" s="37"/>
      <c r="X508" s="37"/>
      <c r="Y508" s="37"/>
      <c r="Z508" s="37"/>
      <c r="AA508" s="37"/>
      <c r="AB508" s="37"/>
      <c r="AC508" s="37"/>
      <c r="AD508" s="37"/>
    </row>
    <row r="509" spans="1:30" s="38" customFormat="1" ht="280.8" customHeight="1" x14ac:dyDescent="0.45">
      <c r="A509" s="28" t="s">
        <v>556</v>
      </c>
      <c r="B509" s="28" t="s">
        <v>372</v>
      </c>
      <c r="C509" s="31" t="s">
        <v>1365</v>
      </c>
      <c r="D509" s="31" t="s">
        <v>1379</v>
      </c>
      <c r="E509" s="31" t="s">
        <v>1380</v>
      </c>
      <c r="F509" s="31" t="str">
        <f>"Medir la "&amp;E509</f>
        <v>Medir la Tasa de variación de personas capacitadas en temas de derechos humanos perspectiva de género y autonomía económica mismo trimestre año actual respecto mismo trimestre año anterior.</v>
      </c>
      <c r="G509" s="28" t="s">
        <v>49</v>
      </c>
      <c r="H509" s="30">
        <v>0.54049999999999998</v>
      </c>
      <c r="I509" s="30">
        <v>0.05</v>
      </c>
      <c r="J509" s="28" t="s">
        <v>1381</v>
      </c>
      <c r="K509" s="28" t="s">
        <v>36</v>
      </c>
      <c r="L509" s="28" t="s">
        <v>42</v>
      </c>
      <c r="M509" s="30">
        <v>2.4342999999999999</v>
      </c>
      <c r="N509" s="24" t="s">
        <v>1369</v>
      </c>
      <c r="O509" s="37"/>
      <c r="P509" s="37"/>
      <c r="Q509" s="37"/>
      <c r="R509" s="37"/>
      <c r="S509" s="37"/>
      <c r="T509" s="37"/>
      <c r="U509" s="37"/>
      <c r="V509" s="37"/>
      <c r="W509" s="37"/>
      <c r="X509" s="37"/>
      <c r="Y509" s="37"/>
      <c r="Z509" s="37"/>
      <c r="AA509" s="37"/>
      <c r="AB509" s="37"/>
      <c r="AC509" s="37"/>
      <c r="AD509" s="37"/>
    </row>
    <row r="510" spans="1:30" s="38" customFormat="1" ht="280.8" customHeight="1" x14ac:dyDescent="0.45">
      <c r="A510" s="28" t="s">
        <v>556</v>
      </c>
      <c r="B510" s="28" t="s">
        <v>372</v>
      </c>
      <c r="C510" s="31" t="s">
        <v>1365</v>
      </c>
      <c r="D510" s="31" t="s">
        <v>1382</v>
      </c>
      <c r="E510" s="31" t="s">
        <v>1383</v>
      </c>
      <c r="F510" s="31" t="str">
        <f t="shared" ref="F510:F514" si="61">"Medir el "&amp;E510</f>
        <v>Medir el Porcentaje de mujeres que manifestaron mejora en su economía derivado de su acceso a talleres de fomento a la autonomía y desarrollo económico con respecto al total de mujeres encuestadas en los talleres de desarrollo económico en el Estado de Querétaro</v>
      </c>
      <c r="G510" s="28" t="s">
        <v>49</v>
      </c>
      <c r="H510" s="28" t="s">
        <v>169</v>
      </c>
      <c r="I510" s="30">
        <v>0.15</v>
      </c>
      <c r="J510" s="28" t="s">
        <v>1384</v>
      </c>
      <c r="K510" s="28" t="s">
        <v>36</v>
      </c>
      <c r="L510" s="28" t="s">
        <v>30</v>
      </c>
      <c r="M510" s="28" t="s">
        <v>31</v>
      </c>
      <c r="N510" s="24" t="s">
        <v>1369</v>
      </c>
      <c r="O510" s="37"/>
      <c r="P510" s="37"/>
      <c r="Q510" s="37"/>
      <c r="R510" s="37"/>
      <c r="S510" s="37"/>
      <c r="T510" s="37"/>
      <c r="U510" s="37"/>
      <c r="V510" s="37"/>
      <c r="W510" s="37"/>
      <c r="X510" s="37"/>
      <c r="Y510" s="37"/>
      <c r="Z510" s="37"/>
      <c r="AA510" s="37"/>
      <c r="AB510" s="37"/>
      <c r="AC510" s="37"/>
      <c r="AD510" s="37"/>
    </row>
    <row r="511" spans="1:30" s="38" customFormat="1" ht="280.8" customHeight="1" x14ac:dyDescent="0.45">
      <c r="A511" s="28" t="s">
        <v>556</v>
      </c>
      <c r="B511" s="28" t="s">
        <v>372</v>
      </c>
      <c r="C511" s="31" t="s">
        <v>1365</v>
      </c>
      <c r="D511" s="31" t="s">
        <v>1385</v>
      </c>
      <c r="E511" s="31" t="s">
        <v>1386</v>
      </c>
      <c r="F511" s="31" t="str">
        <f t="shared" si="61"/>
        <v>Medir el Porcentaje de jornadas de atención y acercamiento de servicios realizadas con respecto al total de jornadas programadas</v>
      </c>
      <c r="G511" s="28" t="s">
        <v>49</v>
      </c>
      <c r="H511" s="30">
        <v>1</v>
      </c>
      <c r="I511" s="30">
        <v>1</v>
      </c>
      <c r="J511" s="28" t="s">
        <v>1387</v>
      </c>
      <c r="K511" s="28" t="s">
        <v>36</v>
      </c>
      <c r="L511" s="28" t="s">
        <v>30</v>
      </c>
      <c r="M511" s="28" t="s">
        <v>31</v>
      </c>
      <c r="N511" s="24" t="s">
        <v>1369</v>
      </c>
      <c r="O511" s="37"/>
      <c r="P511" s="37"/>
      <c r="Q511" s="37"/>
      <c r="R511" s="37"/>
      <c r="S511" s="37"/>
      <c r="T511" s="37"/>
      <c r="U511" s="37"/>
      <c r="V511" s="37"/>
      <c r="W511" s="37"/>
      <c r="X511" s="37"/>
      <c r="Y511" s="37"/>
      <c r="Z511" s="37"/>
      <c r="AA511" s="37"/>
      <c r="AB511" s="37"/>
      <c r="AC511" s="37"/>
      <c r="AD511" s="37"/>
    </row>
    <row r="512" spans="1:30" s="38" customFormat="1" ht="280.8" customHeight="1" x14ac:dyDescent="0.45">
      <c r="A512" s="39" t="s">
        <v>1660</v>
      </c>
      <c r="B512" s="40"/>
      <c r="C512" s="40"/>
      <c r="D512" s="40"/>
      <c r="E512" s="40"/>
      <c r="F512" s="40"/>
      <c r="G512" s="40"/>
      <c r="H512" s="40"/>
      <c r="I512" s="40"/>
      <c r="J512" s="40"/>
      <c r="K512" s="40"/>
      <c r="L512" s="40"/>
      <c r="M512" s="40"/>
      <c r="N512" s="41"/>
      <c r="O512" s="37"/>
      <c r="P512" s="37"/>
      <c r="Q512" s="37"/>
      <c r="R512" s="37"/>
      <c r="S512" s="37"/>
      <c r="T512" s="37"/>
      <c r="U512" s="37"/>
      <c r="V512" s="37"/>
      <c r="W512" s="37"/>
      <c r="X512" s="37"/>
      <c r="Y512" s="37"/>
      <c r="Z512" s="37"/>
      <c r="AA512" s="37"/>
      <c r="AB512" s="37"/>
      <c r="AC512" s="37"/>
      <c r="AD512" s="37"/>
    </row>
    <row r="513" spans="1:30" s="38" customFormat="1" ht="280.8" customHeight="1" x14ac:dyDescent="0.45">
      <c r="A513" s="28" t="s">
        <v>556</v>
      </c>
      <c r="B513" s="28" t="s">
        <v>372</v>
      </c>
      <c r="C513" s="31" t="s">
        <v>1365</v>
      </c>
      <c r="D513" s="31" t="s">
        <v>1388</v>
      </c>
      <c r="E513" s="31" t="s">
        <v>1389</v>
      </c>
      <c r="F513" s="31" t="str">
        <f t="shared" si="61"/>
        <v>Medir el Porcentaje de mujeres que califican el servicio y las acciones de formación y fortalecimiento de la autonomía económica como satisfactorias con respecto al total de mujeres encuestadas</v>
      </c>
      <c r="G513" s="28" t="s">
        <v>49</v>
      </c>
      <c r="H513" s="28" t="s">
        <v>169</v>
      </c>
      <c r="I513" s="30">
        <v>0.7</v>
      </c>
      <c r="J513" s="28" t="s">
        <v>1390</v>
      </c>
      <c r="K513" s="28" t="s">
        <v>36</v>
      </c>
      <c r="L513" s="28" t="s">
        <v>30</v>
      </c>
      <c r="M513" s="28" t="s">
        <v>31</v>
      </c>
      <c r="N513" s="24" t="s">
        <v>1369</v>
      </c>
      <c r="O513" s="37"/>
      <c r="P513" s="37"/>
      <c r="Q513" s="37"/>
      <c r="R513" s="37"/>
      <c r="S513" s="37"/>
      <c r="T513" s="37"/>
      <c r="U513" s="37"/>
      <c r="V513" s="37"/>
      <c r="W513" s="37"/>
      <c r="X513" s="37"/>
      <c r="Y513" s="37"/>
      <c r="Z513" s="37"/>
      <c r="AA513" s="37"/>
      <c r="AB513" s="37"/>
      <c r="AC513" s="37"/>
      <c r="AD513" s="37"/>
    </row>
    <row r="514" spans="1:30" s="38" customFormat="1" ht="280.8" customHeight="1" x14ac:dyDescent="0.45">
      <c r="A514" s="28" t="s">
        <v>556</v>
      </c>
      <c r="B514" s="28" t="s">
        <v>372</v>
      </c>
      <c r="C514" s="31" t="s">
        <v>1365</v>
      </c>
      <c r="D514" s="31" t="s">
        <v>1391</v>
      </c>
      <c r="E514" s="31" t="s">
        <v>1392</v>
      </c>
      <c r="F514" s="31" t="str">
        <f t="shared" si="61"/>
        <v>Medir el Porcentaje de mujeres que laboran o estudian debido al apoyo económico obtenido con respecto al total de mujeres que reciben el apoyo económico</v>
      </c>
      <c r="G514" s="28" t="s">
        <v>49</v>
      </c>
      <c r="H514" s="28" t="s">
        <v>169</v>
      </c>
      <c r="I514" s="30">
        <v>0.85</v>
      </c>
      <c r="J514" s="28" t="s">
        <v>1393</v>
      </c>
      <c r="K514" s="28" t="s">
        <v>36</v>
      </c>
      <c r="L514" s="28" t="s">
        <v>30</v>
      </c>
      <c r="M514" s="28" t="s">
        <v>31</v>
      </c>
      <c r="N514" s="24" t="s">
        <v>1369</v>
      </c>
      <c r="O514" s="37"/>
      <c r="P514" s="37"/>
      <c r="Q514" s="37"/>
      <c r="R514" s="37"/>
      <c r="S514" s="37"/>
      <c r="T514" s="37"/>
      <c r="U514" s="37"/>
      <c r="V514" s="37"/>
      <c r="W514" s="37"/>
      <c r="X514" s="37"/>
      <c r="Y514" s="37"/>
      <c r="Z514" s="37"/>
      <c r="AA514" s="37"/>
      <c r="AB514" s="37"/>
      <c r="AC514" s="37"/>
      <c r="AD514" s="37"/>
    </row>
    <row r="515" spans="1:30" s="38" customFormat="1" ht="280.8" customHeight="1" x14ac:dyDescent="0.45">
      <c r="A515" s="28" t="s">
        <v>556</v>
      </c>
      <c r="B515" s="28" t="s">
        <v>372</v>
      </c>
      <c r="C515" s="31" t="s">
        <v>1365</v>
      </c>
      <c r="D515" s="31" t="s">
        <v>1394</v>
      </c>
      <c r="E515" s="31" t="s">
        <v>1395</v>
      </c>
      <c r="F515" s="31" t="str">
        <f>"Medir la "&amp;E515</f>
        <v>Medir la Tasa de variación de mujeres en situación de violencia de género con atención psicológica, jurídica y trabajo social mismo semestre año actual respecto mismo semestre año anterior</v>
      </c>
      <c r="G515" s="28" t="s">
        <v>49</v>
      </c>
      <c r="H515" s="30">
        <v>-0.38719999999999999</v>
      </c>
      <c r="I515" s="30">
        <v>0.15</v>
      </c>
      <c r="J515" s="28" t="s">
        <v>1396</v>
      </c>
      <c r="K515" s="28" t="s">
        <v>36</v>
      </c>
      <c r="L515" s="28" t="s">
        <v>58</v>
      </c>
      <c r="M515" s="28" t="s">
        <v>31</v>
      </c>
      <c r="N515" s="24" t="s">
        <v>1369</v>
      </c>
      <c r="O515" s="37"/>
      <c r="P515" s="37"/>
      <c r="Q515" s="37"/>
      <c r="R515" s="37"/>
      <c r="S515" s="37"/>
      <c r="T515" s="37"/>
      <c r="U515" s="37"/>
      <c r="V515" s="37"/>
      <c r="W515" s="37"/>
      <c r="X515" s="37"/>
      <c r="Y515" s="37"/>
      <c r="Z515" s="37"/>
      <c r="AA515" s="37"/>
      <c r="AB515" s="37"/>
      <c r="AC515" s="37"/>
      <c r="AD515" s="37"/>
    </row>
    <row r="516" spans="1:30" s="38" customFormat="1" ht="280.8" customHeight="1" x14ac:dyDescent="0.45">
      <c r="A516" s="28" t="s">
        <v>556</v>
      </c>
      <c r="B516" s="28" t="s">
        <v>372</v>
      </c>
      <c r="C516" s="31" t="s">
        <v>1365</v>
      </c>
      <c r="D516" s="31" t="s">
        <v>1397</v>
      </c>
      <c r="E516" s="31" t="s">
        <v>1398</v>
      </c>
      <c r="F516" s="31" t="str">
        <f>"Medir el "&amp;E516</f>
        <v>Medir el Porcentaje de mujeres que mejoraron su salud emocional concluyendo su atención psicológica con respecto al total de mujeres atendidas en ese servicio.</v>
      </c>
      <c r="G516" s="28" t="s">
        <v>49</v>
      </c>
      <c r="H516" s="30">
        <v>0.55010000000000003</v>
      </c>
      <c r="I516" s="30">
        <v>0.3</v>
      </c>
      <c r="J516" s="28" t="s">
        <v>1399</v>
      </c>
      <c r="K516" s="28" t="s">
        <v>36</v>
      </c>
      <c r="L516" s="28" t="s">
        <v>42</v>
      </c>
      <c r="M516" s="30">
        <v>0.31850000000000001</v>
      </c>
      <c r="N516" s="24" t="s">
        <v>1369</v>
      </c>
      <c r="O516" s="37"/>
      <c r="P516" s="37"/>
      <c r="Q516" s="37"/>
      <c r="R516" s="37"/>
      <c r="S516" s="37"/>
      <c r="T516" s="37"/>
      <c r="U516" s="37"/>
      <c r="V516" s="37"/>
      <c r="W516" s="37"/>
      <c r="X516" s="37"/>
      <c r="Y516" s="37"/>
      <c r="Z516" s="37"/>
      <c r="AA516" s="37"/>
      <c r="AB516" s="37"/>
      <c r="AC516" s="37"/>
      <c r="AD516" s="37"/>
    </row>
    <row r="517" spans="1:30" s="38" customFormat="1" ht="280.8" customHeight="1" x14ac:dyDescent="0.45">
      <c r="A517" s="28" t="s">
        <v>556</v>
      </c>
      <c r="B517" s="28" t="s">
        <v>372</v>
      </c>
      <c r="C517" s="31" t="s">
        <v>1365</v>
      </c>
      <c r="D517" s="31" t="s">
        <v>1400</v>
      </c>
      <c r="E517" s="31" t="s">
        <v>1401</v>
      </c>
      <c r="F517" s="31" t="str">
        <f>"Medir la "&amp;E517</f>
        <v>Medir la Tasa de variación de mujeres que aseguraron su integridad física por medio de representación legal año actual respecto año anterior.</v>
      </c>
      <c r="G517" s="28" t="s">
        <v>49</v>
      </c>
      <c r="H517" s="30">
        <v>-0.21909999999999999</v>
      </c>
      <c r="I517" s="30">
        <v>0.05</v>
      </c>
      <c r="J517" s="28" t="s">
        <v>1402</v>
      </c>
      <c r="K517" s="28" t="s">
        <v>36</v>
      </c>
      <c r="L517" s="28" t="s">
        <v>30</v>
      </c>
      <c r="M517" s="28" t="s">
        <v>31</v>
      </c>
      <c r="N517" s="24" t="s">
        <v>1369</v>
      </c>
      <c r="O517" s="37"/>
      <c r="P517" s="37"/>
      <c r="Q517" s="37"/>
      <c r="R517" s="37"/>
      <c r="S517" s="37"/>
      <c r="T517" s="37"/>
      <c r="U517" s="37"/>
      <c r="V517" s="37"/>
      <c r="W517" s="37"/>
      <c r="X517" s="37"/>
      <c r="Y517" s="37"/>
      <c r="Z517" s="37"/>
      <c r="AA517" s="37"/>
      <c r="AB517" s="37"/>
      <c r="AC517" s="37"/>
      <c r="AD517" s="37"/>
    </row>
    <row r="518" spans="1:30" s="38" customFormat="1" ht="280.8" customHeight="1" x14ac:dyDescent="0.45">
      <c r="A518" s="28" t="s">
        <v>556</v>
      </c>
      <c r="B518" s="28" t="s">
        <v>372</v>
      </c>
      <c r="C518" s="31" t="s">
        <v>1365</v>
      </c>
      <c r="D518" s="31" t="s">
        <v>1403</v>
      </c>
      <c r="E518" s="31" t="s">
        <v>1404</v>
      </c>
      <c r="F518" s="31" t="str">
        <f>"Medir el "&amp;E518</f>
        <v>Medir el Porcentaje de procesos concluidos de atención interinstitucional especializada a personas víctimas indirectas de feminicidio en el Estado de Querétaro con respecto al total de procesos iniciados</v>
      </c>
      <c r="G518" s="28" t="s">
        <v>49</v>
      </c>
      <c r="H518" s="28" t="s">
        <v>169</v>
      </c>
      <c r="I518" s="30">
        <v>0.9</v>
      </c>
      <c r="J518" s="28" t="s">
        <v>1405</v>
      </c>
      <c r="K518" s="28" t="s">
        <v>36</v>
      </c>
      <c r="L518" s="28" t="s">
        <v>225</v>
      </c>
      <c r="M518" s="28" t="s">
        <v>31</v>
      </c>
      <c r="N518" s="24" t="s">
        <v>1369</v>
      </c>
      <c r="O518" s="37"/>
      <c r="P518" s="37"/>
      <c r="Q518" s="37"/>
      <c r="R518" s="37"/>
      <c r="S518" s="37"/>
      <c r="T518" s="37"/>
      <c r="U518" s="37"/>
      <c r="V518" s="37"/>
      <c r="W518" s="37"/>
      <c r="X518" s="37"/>
      <c r="Y518" s="37"/>
      <c r="Z518" s="37"/>
      <c r="AA518" s="37"/>
      <c r="AB518" s="37"/>
      <c r="AC518" s="37"/>
      <c r="AD518" s="37"/>
    </row>
    <row r="519" spans="1:30" s="38" customFormat="1" ht="280.8" customHeight="1" x14ac:dyDescent="0.45">
      <c r="A519" s="28" t="s">
        <v>556</v>
      </c>
      <c r="B519" s="28" t="s">
        <v>372</v>
      </c>
      <c r="C519" s="31" t="s">
        <v>1365</v>
      </c>
      <c r="D519" s="31" t="s">
        <v>1406</v>
      </c>
      <c r="E519" s="31" t="s">
        <v>1407</v>
      </c>
      <c r="F519" s="31" t="str">
        <f t="shared" ref="F519:F522" si="62">"Medir la "&amp;E519</f>
        <v>Medir la Tasa de variación de servicios jurídicos dirigidos a mujeres para hacer frente a la violencia de género mismo semestre año actual respecto mismo semestre año anterior.</v>
      </c>
      <c r="G519" s="28" t="s">
        <v>49</v>
      </c>
      <c r="H519" s="28" t="s">
        <v>169</v>
      </c>
      <c r="I519" s="30">
        <v>0.1</v>
      </c>
      <c r="J519" s="28" t="s">
        <v>1408</v>
      </c>
      <c r="K519" s="28" t="s">
        <v>36</v>
      </c>
      <c r="L519" s="28" t="s">
        <v>58</v>
      </c>
      <c r="M519" s="28" t="s">
        <v>31</v>
      </c>
      <c r="N519" s="24" t="s">
        <v>1369</v>
      </c>
      <c r="O519" s="37"/>
      <c r="P519" s="37"/>
      <c r="Q519" s="37"/>
      <c r="R519" s="37"/>
      <c r="S519" s="37"/>
      <c r="T519" s="37"/>
      <c r="U519" s="37"/>
      <c r="V519" s="37"/>
      <c r="W519" s="37"/>
      <c r="X519" s="37"/>
      <c r="Y519" s="37"/>
      <c r="Z519" s="37"/>
      <c r="AA519" s="37"/>
      <c r="AB519" s="37"/>
      <c r="AC519" s="37"/>
      <c r="AD519" s="37"/>
    </row>
    <row r="520" spans="1:30" s="38" customFormat="1" ht="280.8" customHeight="1" x14ac:dyDescent="0.45">
      <c r="A520" s="28" t="s">
        <v>556</v>
      </c>
      <c r="B520" s="28" t="s">
        <v>372</v>
      </c>
      <c r="C520" s="31" t="s">
        <v>1365</v>
      </c>
      <c r="D520" s="31" t="s">
        <v>1409</v>
      </c>
      <c r="E520" s="31" t="s">
        <v>1410</v>
      </c>
      <c r="F520" s="31" t="str">
        <f t="shared" si="62"/>
        <v>Medir la Tasa de variación de servicios integrales de acompañamiento a mujeres víctimas de violencia extrema y su progenie en resguardo en el Refugio Estatal mismo trimestre año actual respecto mismo trimestre año anterior.</v>
      </c>
      <c r="G520" s="28" t="s">
        <v>49</v>
      </c>
      <c r="H520" s="28" t="s">
        <v>169</v>
      </c>
      <c r="I520" s="30">
        <v>0.05</v>
      </c>
      <c r="J520" s="28" t="s">
        <v>1411</v>
      </c>
      <c r="K520" s="28" t="s">
        <v>36</v>
      </c>
      <c r="L520" s="28" t="s">
        <v>42</v>
      </c>
      <c r="M520" s="30">
        <v>-0.42630000000000001</v>
      </c>
      <c r="N520" s="24" t="s">
        <v>1369</v>
      </c>
      <c r="O520" s="37"/>
      <c r="P520" s="37"/>
      <c r="Q520" s="37"/>
      <c r="R520" s="37"/>
      <c r="S520" s="37"/>
      <c r="T520" s="37"/>
      <c r="U520" s="37"/>
      <c r="V520" s="37"/>
      <c r="W520" s="37"/>
      <c r="X520" s="37"/>
      <c r="Y520" s="37"/>
      <c r="Z520" s="37"/>
      <c r="AA520" s="37"/>
      <c r="AB520" s="37"/>
      <c r="AC520" s="37"/>
      <c r="AD520" s="37"/>
    </row>
    <row r="521" spans="1:30" s="38" customFormat="1" ht="280.8" customHeight="1" x14ac:dyDescent="0.45">
      <c r="A521" s="39" t="s">
        <v>1660</v>
      </c>
      <c r="B521" s="40"/>
      <c r="C521" s="40"/>
      <c r="D521" s="40"/>
      <c r="E521" s="40"/>
      <c r="F521" s="40"/>
      <c r="G521" s="40"/>
      <c r="H521" s="40"/>
      <c r="I521" s="40"/>
      <c r="J521" s="40"/>
      <c r="K521" s="40"/>
      <c r="L521" s="40"/>
      <c r="M521" s="40"/>
      <c r="N521" s="41"/>
      <c r="O521" s="37"/>
      <c r="P521" s="37"/>
      <c r="Q521" s="37"/>
      <c r="R521" s="37"/>
      <c r="S521" s="37"/>
      <c r="T521" s="37"/>
      <c r="U521" s="37"/>
      <c r="V521" s="37"/>
      <c r="W521" s="37"/>
      <c r="X521" s="37"/>
      <c r="Y521" s="37"/>
      <c r="Z521" s="37"/>
      <c r="AA521" s="37"/>
      <c r="AB521" s="37"/>
      <c r="AC521" s="37"/>
      <c r="AD521" s="37"/>
    </row>
    <row r="522" spans="1:30" s="38" customFormat="1" ht="280.8" customHeight="1" x14ac:dyDescent="0.45">
      <c r="A522" s="28" t="s">
        <v>556</v>
      </c>
      <c r="B522" s="28" t="s">
        <v>372</v>
      </c>
      <c r="C522" s="31" t="s">
        <v>1365</v>
      </c>
      <c r="D522" s="31" t="s">
        <v>1412</v>
      </c>
      <c r="E522" s="31" t="s">
        <v>1413</v>
      </c>
      <c r="F522" s="31" t="str">
        <f t="shared" si="62"/>
        <v>Medir la Tasa de variación de mujeres que presentan violencia extrema que acceden a resguardo, protección y acompañamiento mediante el Refugio Estatal mismo trimestre año actual respecto mismo trimestre año anterior</v>
      </c>
      <c r="G522" s="28" t="s">
        <v>49</v>
      </c>
      <c r="H522" s="28" t="s">
        <v>169</v>
      </c>
      <c r="I522" s="30">
        <v>0.1</v>
      </c>
      <c r="J522" s="28" t="s">
        <v>1414</v>
      </c>
      <c r="K522" s="28" t="s">
        <v>36</v>
      </c>
      <c r="L522" s="28" t="s">
        <v>42</v>
      </c>
      <c r="M522" s="30">
        <v>0</v>
      </c>
      <c r="N522" s="24" t="s">
        <v>1369</v>
      </c>
      <c r="O522" s="37"/>
      <c r="P522" s="37"/>
      <c r="Q522" s="37"/>
      <c r="R522" s="37"/>
      <c r="S522" s="37"/>
      <c r="T522" s="37"/>
      <c r="U522" s="37"/>
      <c r="V522" s="37"/>
      <c r="W522" s="37"/>
      <c r="X522" s="37"/>
      <c r="Y522" s="37"/>
      <c r="Z522" s="37"/>
      <c r="AA522" s="37"/>
      <c r="AB522" s="37"/>
      <c r="AC522" s="37"/>
      <c r="AD522" s="37"/>
    </row>
    <row r="523" spans="1:30" s="38" customFormat="1" ht="280.8" customHeight="1" x14ac:dyDescent="0.45">
      <c r="A523" s="28" t="s">
        <v>556</v>
      </c>
      <c r="B523" s="28" t="s">
        <v>372</v>
      </c>
      <c r="C523" s="31" t="s">
        <v>1365</v>
      </c>
      <c r="D523" s="31" t="s">
        <v>1415</v>
      </c>
      <c r="E523" s="31" t="s">
        <v>1416</v>
      </c>
      <c r="F523" s="31" t="str">
        <f t="shared" ref="F523:F528" si="63">"Medir el "&amp;E523</f>
        <v>Medir el Porcentaje de mujeres egresadas apoyadas con facilidades para contribuir a su reinserción social con respecto al total de mujeres que egresaron del Refugio</v>
      </c>
      <c r="G523" s="28" t="s">
        <v>49</v>
      </c>
      <c r="H523" s="30">
        <v>0.8286</v>
      </c>
      <c r="I523" s="30">
        <v>1</v>
      </c>
      <c r="J523" s="28" t="s">
        <v>1417</v>
      </c>
      <c r="K523" s="28" t="s">
        <v>36</v>
      </c>
      <c r="L523" s="28" t="s">
        <v>42</v>
      </c>
      <c r="M523" s="30">
        <v>1</v>
      </c>
      <c r="N523" s="24" t="s">
        <v>1369</v>
      </c>
      <c r="O523" s="37"/>
      <c r="P523" s="37"/>
      <c r="Q523" s="37"/>
      <c r="R523" s="37"/>
      <c r="S523" s="37"/>
      <c r="T523" s="37"/>
      <c r="U523" s="37"/>
      <c r="V523" s="37"/>
      <c r="W523" s="37"/>
      <c r="X523" s="37"/>
      <c r="Y523" s="37"/>
      <c r="Z523" s="37"/>
      <c r="AA523" s="37"/>
      <c r="AB523" s="37"/>
      <c r="AC523" s="37"/>
      <c r="AD523" s="37"/>
    </row>
    <row r="524" spans="1:30" s="38" customFormat="1" ht="280.8" customHeight="1" x14ac:dyDescent="0.45">
      <c r="A524" s="28" t="s">
        <v>19</v>
      </c>
      <c r="B524" s="28" t="s">
        <v>20</v>
      </c>
      <c r="C524" s="31" t="s">
        <v>1418</v>
      </c>
      <c r="D524" s="31" t="s">
        <v>1419</v>
      </c>
      <c r="E524" s="31" t="s">
        <v>1420</v>
      </c>
      <c r="F524" s="24" t="str">
        <f t="shared" si="63"/>
        <v>Medir el Porcentaje de instituciones de asistencia privada certificadas con respecto al total de instituciones de asistencia privada en el Estado de Querétaro</v>
      </c>
      <c r="G524" s="28" t="s">
        <v>25</v>
      </c>
      <c r="H524" s="30">
        <v>0.85440000000000005</v>
      </c>
      <c r="I524" s="30">
        <v>0.8</v>
      </c>
      <c r="J524" s="28" t="s">
        <v>1421</v>
      </c>
      <c r="K524" s="28" t="s">
        <v>36</v>
      </c>
      <c r="L524" s="28" t="s">
        <v>30</v>
      </c>
      <c r="M524" s="28" t="s">
        <v>31</v>
      </c>
      <c r="N524" s="24" t="s">
        <v>1422</v>
      </c>
      <c r="O524" s="37"/>
      <c r="P524" s="37"/>
      <c r="Q524" s="37"/>
      <c r="R524" s="37"/>
      <c r="S524" s="37"/>
      <c r="T524" s="37"/>
      <c r="U524" s="37"/>
      <c r="V524" s="37"/>
      <c r="W524" s="37"/>
      <c r="X524" s="37"/>
      <c r="Y524" s="37"/>
      <c r="Z524" s="37"/>
      <c r="AA524" s="37"/>
      <c r="AB524" s="37"/>
      <c r="AC524" s="37"/>
      <c r="AD524" s="37"/>
    </row>
    <row r="525" spans="1:30" s="38" customFormat="1" ht="280.8" customHeight="1" x14ac:dyDescent="0.45">
      <c r="A525" s="28" t="s">
        <v>19</v>
      </c>
      <c r="B525" s="28" t="s">
        <v>20</v>
      </c>
      <c r="C525" s="31" t="s">
        <v>1418</v>
      </c>
      <c r="D525" s="31" t="s">
        <v>1423</v>
      </c>
      <c r="E525" s="31" t="s">
        <v>1424</v>
      </c>
      <c r="F525" s="24" t="str">
        <f t="shared" si="63"/>
        <v>Medir el Porcentaje de IAPs que recibieron visitas de verificación realizadas  con respecto al total de IAPs certificadas en la Entidad</v>
      </c>
      <c r="G525" s="28" t="s">
        <v>25</v>
      </c>
      <c r="H525" s="30">
        <v>0.5</v>
      </c>
      <c r="I525" s="30">
        <v>0.9</v>
      </c>
      <c r="J525" s="28" t="s">
        <v>1425</v>
      </c>
      <c r="K525" s="28" t="s">
        <v>36</v>
      </c>
      <c r="L525" s="28" t="s">
        <v>30</v>
      </c>
      <c r="M525" s="28" t="s">
        <v>31</v>
      </c>
      <c r="N525" s="24" t="s">
        <v>1422</v>
      </c>
      <c r="O525" s="37"/>
      <c r="P525" s="37"/>
      <c r="Q525" s="37"/>
      <c r="R525" s="37"/>
      <c r="S525" s="37"/>
      <c r="T525" s="37"/>
      <c r="U525" s="37"/>
      <c r="V525" s="37"/>
      <c r="W525" s="37"/>
      <c r="X525" s="37"/>
      <c r="Y525" s="37"/>
      <c r="Z525" s="37"/>
      <c r="AA525" s="37"/>
      <c r="AB525" s="37"/>
      <c r="AC525" s="37"/>
      <c r="AD525" s="37"/>
    </row>
    <row r="526" spans="1:30" s="38" customFormat="1" ht="280.8" customHeight="1" x14ac:dyDescent="0.45">
      <c r="A526" s="28" t="s">
        <v>19</v>
      </c>
      <c r="B526" s="28" t="s">
        <v>20</v>
      </c>
      <c r="C526" s="31" t="s">
        <v>1418</v>
      </c>
      <c r="D526" s="31" t="s">
        <v>1426</v>
      </c>
      <c r="E526" s="31" t="s">
        <v>1427</v>
      </c>
      <c r="F526" s="24" t="str">
        <f t="shared" si="63"/>
        <v>Medir el Porcentaje de Instituciones de Asistencia Privada que presentaron su informe anual con respecto al total de Instituciones de Asistencia Privada registradas ante la JAPEQ</v>
      </c>
      <c r="G526" s="28" t="s">
        <v>49</v>
      </c>
      <c r="H526" s="30">
        <v>0.875</v>
      </c>
      <c r="I526" s="30">
        <v>0.9</v>
      </c>
      <c r="J526" s="28" t="s">
        <v>1428</v>
      </c>
      <c r="K526" s="28" t="s">
        <v>36</v>
      </c>
      <c r="L526" s="28" t="s">
        <v>30</v>
      </c>
      <c r="M526" s="28" t="s">
        <v>31</v>
      </c>
      <c r="N526" s="24" t="s">
        <v>1422</v>
      </c>
      <c r="O526" s="37"/>
      <c r="P526" s="37"/>
      <c r="Q526" s="37"/>
      <c r="R526" s="37"/>
      <c r="S526" s="37"/>
      <c r="T526" s="37"/>
      <c r="U526" s="37"/>
      <c r="V526" s="37"/>
      <c r="W526" s="37"/>
      <c r="X526" s="37"/>
      <c r="Y526" s="37"/>
      <c r="Z526" s="37"/>
      <c r="AA526" s="37"/>
      <c r="AB526" s="37"/>
      <c r="AC526" s="37"/>
      <c r="AD526" s="37"/>
    </row>
    <row r="527" spans="1:30" s="38" customFormat="1" ht="280.8" customHeight="1" x14ac:dyDescent="0.45">
      <c r="A527" s="28" t="s">
        <v>19</v>
      </c>
      <c r="B527" s="28" t="s">
        <v>20</v>
      </c>
      <c r="C527" s="31" t="s">
        <v>1418</v>
      </c>
      <c r="D527" s="31" t="s">
        <v>1429</v>
      </c>
      <c r="E527" s="31" t="s">
        <v>1430</v>
      </c>
      <c r="F527" s="24" t="str">
        <f t="shared" si="63"/>
        <v>Medir el Porcentaje de IAPS que participaron en talleres capacitaciones y mesas de trabajo convocadas por la JAPEQ con respecto al total de IAPS registradas ante la JAPEQ</v>
      </c>
      <c r="G527" s="28" t="s">
        <v>49</v>
      </c>
      <c r="H527" s="30">
        <v>0.86890000000000001</v>
      </c>
      <c r="I527" s="30">
        <v>0.8</v>
      </c>
      <c r="J527" s="28" t="s">
        <v>1431</v>
      </c>
      <c r="K527" s="28" t="s">
        <v>36</v>
      </c>
      <c r="L527" s="28" t="s">
        <v>42</v>
      </c>
      <c r="M527" s="30">
        <v>0.79720000000000002</v>
      </c>
      <c r="N527" s="24" t="s">
        <v>1422</v>
      </c>
      <c r="O527" s="37"/>
      <c r="P527" s="37"/>
      <c r="Q527" s="37"/>
      <c r="R527" s="37"/>
      <c r="S527" s="37"/>
      <c r="T527" s="37"/>
      <c r="U527" s="37"/>
      <c r="V527" s="37"/>
      <c r="W527" s="37"/>
      <c r="X527" s="37"/>
      <c r="Y527" s="37"/>
      <c r="Z527" s="37"/>
      <c r="AA527" s="37"/>
      <c r="AB527" s="37"/>
      <c r="AC527" s="37"/>
      <c r="AD527" s="37"/>
    </row>
    <row r="528" spans="1:30" s="38" customFormat="1" ht="280.8" customHeight="1" x14ac:dyDescent="0.45">
      <c r="A528" s="28" t="s">
        <v>19</v>
      </c>
      <c r="B528" s="28" t="s">
        <v>20</v>
      </c>
      <c r="C528" s="31" t="s">
        <v>1418</v>
      </c>
      <c r="D528" s="31" t="s">
        <v>1432</v>
      </c>
      <c r="E528" s="31" t="s">
        <v>1433</v>
      </c>
      <c r="F528" s="24" t="str">
        <f t="shared" si="63"/>
        <v>Medir el Porcentaje de espacios ocupados en medios de comunicación con respecto al total de espacios disponibles</v>
      </c>
      <c r="G528" s="28" t="s">
        <v>49</v>
      </c>
      <c r="H528" s="30">
        <v>0.85250000000000004</v>
      </c>
      <c r="I528" s="30">
        <v>1</v>
      </c>
      <c r="J528" s="28" t="s">
        <v>1434</v>
      </c>
      <c r="K528" s="28" t="s">
        <v>36</v>
      </c>
      <c r="L528" s="28" t="s">
        <v>42</v>
      </c>
      <c r="M528" s="30">
        <v>0.88890000000000002</v>
      </c>
      <c r="N528" s="24" t="s">
        <v>1422</v>
      </c>
      <c r="O528" s="37"/>
      <c r="P528" s="37"/>
      <c r="Q528" s="37"/>
      <c r="R528" s="37"/>
      <c r="S528" s="37"/>
      <c r="T528" s="37"/>
      <c r="U528" s="37"/>
      <c r="V528" s="37"/>
      <c r="W528" s="37"/>
      <c r="X528" s="37"/>
      <c r="Y528" s="37"/>
      <c r="Z528" s="37"/>
      <c r="AA528" s="37"/>
      <c r="AB528" s="37"/>
      <c r="AC528" s="37"/>
      <c r="AD528" s="37"/>
    </row>
    <row r="529" spans="1:30" s="38" customFormat="1" ht="280.8" customHeight="1" x14ac:dyDescent="0.45">
      <c r="A529" s="28" t="s">
        <v>19</v>
      </c>
      <c r="B529" s="28" t="s">
        <v>20</v>
      </c>
      <c r="C529" s="31" t="s">
        <v>1418</v>
      </c>
      <c r="D529" s="31" t="s">
        <v>1435</v>
      </c>
      <c r="E529" s="31" t="s">
        <v>1436</v>
      </c>
      <c r="F529" s="24" t="str">
        <f t="shared" ref="F529:F532" si="64">"Medir la "&amp;E529</f>
        <v>Medir la Tasa de variación de instituciones de asistencia privada existentes en el Estado año actual con respecto al año anterior</v>
      </c>
      <c r="G529" s="28" t="s">
        <v>49</v>
      </c>
      <c r="H529" s="30">
        <v>-9.5999999999999992E-3</v>
      </c>
      <c r="I529" s="30">
        <v>0.02</v>
      </c>
      <c r="J529" s="28" t="s">
        <v>1437</v>
      </c>
      <c r="K529" s="28" t="s">
        <v>36</v>
      </c>
      <c r="L529" s="28" t="s">
        <v>30</v>
      </c>
      <c r="M529" s="28" t="s">
        <v>31</v>
      </c>
      <c r="N529" s="24" t="s">
        <v>1422</v>
      </c>
      <c r="O529" s="37"/>
      <c r="P529" s="37"/>
      <c r="Q529" s="37"/>
      <c r="R529" s="37"/>
      <c r="S529" s="37"/>
      <c r="T529" s="37"/>
      <c r="U529" s="37"/>
      <c r="V529" s="37"/>
      <c r="W529" s="37"/>
      <c r="X529" s="37"/>
      <c r="Y529" s="37"/>
      <c r="Z529" s="37"/>
      <c r="AA529" s="37"/>
      <c r="AB529" s="37"/>
      <c r="AC529" s="37"/>
      <c r="AD529" s="37"/>
    </row>
    <row r="530" spans="1:30" s="38" customFormat="1" ht="280.8" customHeight="1" x14ac:dyDescent="0.45">
      <c r="A530" s="39" t="s">
        <v>1660</v>
      </c>
      <c r="B530" s="40"/>
      <c r="C530" s="40"/>
      <c r="D530" s="40"/>
      <c r="E530" s="40"/>
      <c r="F530" s="40"/>
      <c r="G530" s="40"/>
      <c r="H530" s="40"/>
      <c r="I530" s="40"/>
      <c r="J530" s="40"/>
      <c r="K530" s="40"/>
      <c r="L530" s="40"/>
      <c r="M530" s="40"/>
      <c r="N530" s="41"/>
      <c r="O530" s="37"/>
      <c r="P530" s="37"/>
      <c r="Q530" s="37"/>
      <c r="R530" s="37"/>
      <c r="S530" s="37"/>
      <c r="T530" s="37"/>
      <c r="U530" s="37"/>
      <c r="V530" s="37"/>
      <c r="W530" s="37"/>
      <c r="X530" s="37"/>
      <c r="Y530" s="37"/>
      <c r="Z530" s="37"/>
      <c r="AA530" s="37"/>
      <c r="AB530" s="37"/>
      <c r="AC530" s="37"/>
      <c r="AD530" s="37"/>
    </row>
    <row r="531" spans="1:30" s="38" customFormat="1" ht="280.8" customHeight="1" x14ac:dyDescent="0.45">
      <c r="A531" s="28" t="s">
        <v>19</v>
      </c>
      <c r="B531" s="28" t="s">
        <v>20</v>
      </c>
      <c r="C531" s="31" t="s">
        <v>1418</v>
      </c>
      <c r="D531" s="31" t="s">
        <v>1656</v>
      </c>
      <c r="E531" s="31" t="s">
        <v>1438</v>
      </c>
      <c r="F531" s="24" t="str">
        <f t="shared" si="64"/>
        <v>Medir la Tasa de variación de eventos autorizados por la JAPEQ para recaudar fondos mismo semestre año actual respecto mismo semestre año anterior</v>
      </c>
      <c r="G531" s="28" t="s">
        <v>49</v>
      </c>
      <c r="H531" s="30">
        <v>0.15690000000000001</v>
      </c>
      <c r="I531" s="30">
        <v>0.5</v>
      </c>
      <c r="J531" s="28" t="s">
        <v>1439</v>
      </c>
      <c r="K531" s="28" t="s">
        <v>36</v>
      </c>
      <c r="L531" s="28" t="s">
        <v>58</v>
      </c>
      <c r="M531" s="28" t="s">
        <v>31</v>
      </c>
      <c r="N531" s="24" t="s">
        <v>1422</v>
      </c>
      <c r="O531" s="37"/>
      <c r="P531" s="37"/>
      <c r="Q531" s="37"/>
      <c r="R531" s="37"/>
      <c r="S531" s="37"/>
      <c r="T531" s="37"/>
      <c r="U531" s="37"/>
      <c r="V531" s="37"/>
      <c r="W531" s="37"/>
      <c r="X531" s="37"/>
      <c r="Y531" s="37"/>
      <c r="Z531" s="37"/>
      <c r="AA531" s="37"/>
      <c r="AB531" s="37"/>
      <c r="AC531" s="37"/>
      <c r="AD531" s="37"/>
    </row>
    <row r="532" spans="1:30" s="38" customFormat="1" ht="280.8" customHeight="1" x14ac:dyDescent="0.45">
      <c r="A532" s="28" t="s">
        <v>119</v>
      </c>
      <c r="B532" s="28" t="s">
        <v>120</v>
      </c>
      <c r="C532" s="31" t="s">
        <v>1440</v>
      </c>
      <c r="D532" s="31" t="s">
        <v>1441</v>
      </c>
      <c r="E532" s="31" t="s">
        <v>1442</v>
      </c>
      <c r="F532" s="31" t="str">
        <f t="shared" si="64"/>
        <v>Medir la Calificación crediticia de la Entidad</v>
      </c>
      <c r="G532" s="28" t="s">
        <v>25</v>
      </c>
      <c r="H532" s="28" t="s">
        <v>1443</v>
      </c>
      <c r="I532" s="28" t="s">
        <v>1444</v>
      </c>
      <c r="J532" s="28" t="s">
        <v>1445</v>
      </c>
      <c r="K532" s="28" t="s">
        <v>1446</v>
      </c>
      <c r="L532" s="28" t="s">
        <v>30</v>
      </c>
      <c r="M532" s="28" t="s">
        <v>31</v>
      </c>
      <c r="N532" s="24" t="s">
        <v>1447</v>
      </c>
      <c r="O532" s="37"/>
      <c r="P532" s="37"/>
      <c r="Q532" s="37"/>
      <c r="R532" s="37"/>
      <c r="S532" s="37"/>
      <c r="T532" s="37"/>
      <c r="U532" s="37"/>
      <c r="V532" s="37"/>
      <c r="W532" s="37"/>
      <c r="X532" s="37"/>
      <c r="Y532" s="37"/>
      <c r="Z532" s="37"/>
      <c r="AA532" s="37"/>
      <c r="AB532" s="37"/>
      <c r="AC532" s="37"/>
      <c r="AD532" s="37"/>
    </row>
    <row r="533" spans="1:30" s="38" customFormat="1" ht="280.8" customHeight="1" x14ac:dyDescent="0.45">
      <c r="A533" s="28" t="s">
        <v>119</v>
      </c>
      <c r="B533" s="28" t="s">
        <v>120</v>
      </c>
      <c r="C533" s="31" t="s">
        <v>1440</v>
      </c>
      <c r="D533" s="31" t="s">
        <v>1448</v>
      </c>
      <c r="E533" s="31" t="s">
        <v>1449</v>
      </c>
      <c r="F533" s="31" t="str">
        <f t="shared" ref="F533:F542" si="65">"Medir el "&amp;E533</f>
        <v>Medir el Porcentaje de requerimientos atendidos a través de la vinculación de la Secretaría Técnica con respecto al total de requerimientos recibidos</v>
      </c>
      <c r="G533" s="28" t="s">
        <v>25</v>
      </c>
      <c r="H533" s="30">
        <v>0.7641</v>
      </c>
      <c r="I533" s="30">
        <v>0.9</v>
      </c>
      <c r="J533" s="28" t="s">
        <v>1450</v>
      </c>
      <c r="K533" s="28" t="s">
        <v>36</v>
      </c>
      <c r="L533" s="28" t="s">
        <v>42</v>
      </c>
      <c r="M533" s="30">
        <v>1</v>
      </c>
      <c r="N533" s="24" t="s">
        <v>1447</v>
      </c>
      <c r="O533" s="37"/>
      <c r="P533" s="37"/>
      <c r="Q533" s="37"/>
      <c r="R533" s="37"/>
      <c r="S533" s="37"/>
      <c r="T533" s="37"/>
      <c r="U533" s="37"/>
      <c r="V533" s="37"/>
      <c r="W533" s="37"/>
      <c r="X533" s="37"/>
      <c r="Y533" s="37"/>
      <c r="Z533" s="37"/>
      <c r="AA533" s="37"/>
      <c r="AB533" s="37"/>
      <c r="AC533" s="37"/>
      <c r="AD533" s="37"/>
    </row>
    <row r="534" spans="1:30" s="38" customFormat="1" ht="280.8" customHeight="1" x14ac:dyDescent="0.45">
      <c r="A534" s="28" t="s">
        <v>119</v>
      </c>
      <c r="B534" s="28" t="s">
        <v>120</v>
      </c>
      <c r="C534" s="31" t="s">
        <v>1440</v>
      </c>
      <c r="D534" s="31" t="s">
        <v>1451</v>
      </c>
      <c r="E534" s="31" t="s">
        <v>1452</v>
      </c>
      <c r="F534" s="31" t="str">
        <f t="shared" si="65"/>
        <v>Medir el Porcentaje de solicitudes y requerimientos atendidos a través de la vinculación de las Unidades Administrativas de la Secretaría de Finanzas con respecto al total de solicitudes y requerimientos recibidos</v>
      </c>
      <c r="G534" s="28" t="s">
        <v>25</v>
      </c>
      <c r="H534" s="30">
        <v>0.95309999999999995</v>
      </c>
      <c r="I534" s="30">
        <v>0.9</v>
      </c>
      <c r="J534" s="28" t="s">
        <v>1453</v>
      </c>
      <c r="K534" s="28" t="s">
        <v>36</v>
      </c>
      <c r="L534" s="28" t="s">
        <v>58</v>
      </c>
      <c r="M534" s="28" t="s">
        <v>31</v>
      </c>
      <c r="N534" s="24" t="s">
        <v>1447</v>
      </c>
      <c r="O534" s="37"/>
      <c r="P534" s="37"/>
      <c r="Q534" s="37"/>
      <c r="R534" s="37"/>
      <c r="S534" s="37"/>
      <c r="T534" s="37"/>
      <c r="U534" s="37"/>
      <c r="V534" s="37"/>
      <c r="W534" s="37"/>
      <c r="X534" s="37"/>
      <c r="Y534" s="37"/>
      <c r="Z534" s="37"/>
      <c r="AA534" s="37"/>
      <c r="AB534" s="37"/>
      <c r="AC534" s="37"/>
      <c r="AD534" s="37"/>
    </row>
    <row r="535" spans="1:30" s="38" customFormat="1" ht="280.8" customHeight="1" x14ac:dyDescent="0.45">
      <c r="A535" s="28" t="s">
        <v>119</v>
      </c>
      <c r="B535" s="28" t="s">
        <v>120</v>
      </c>
      <c r="C535" s="31" t="s">
        <v>1440</v>
      </c>
      <c r="D535" s="31" t="s">
        <v>1454</v>
      </c>
      <c r="E535" s="31" t="s">
        <v>1455</v>
      </c>
      <c r="F535" s="31" t="str">
        <f t="shared" si="65"/>
        <v>Medir el Porcentaje de etapas realizadas en la Certificación de Igualdad Laboral y no Discriminación con respecto al total de etapas establecidas</v>
      </c>
      <c r="G535" s="28" t="s">
        <v>49</v>
      </c>
      <c r="H535" s="30">
        <v>1</v>
      </c>
      <c r="I535" s="30">
        <v>1</v>
      </c>
      <c r="J535" s="28" t="s">
        <v>1456</v>
      </c>
      <c r="K535" s="28" t="s">
        <v>36</v>
      </c>
      <c r="L535" s="28" t="s">
        <v>30</v>
      </c>
      <c r="M535" s="28" t="s">
        <v>51</v>
      </c>
      <c r="N535" s="24" t="s">
        <v>1447</v>
      </c>
      <c r="O535" s="37"/>
      <c r="P535" s="37"/>
      <c r="Q535" s="37"/>
      <c r="R535" s="37"/>
      <c r="S535" s="37"/>
      <c r="T535" s="37"/>
      <c r="U535" s="37"/>
      <c r="V535" s="37"/>
      <c r="W535" s="37"/>
      <c r="X535" s="37"/>
      <c r="Y535" s="37"/>
      <c r="Z535" s="37"/>
      <c r="AA535" s="37"/>
      <c r="AB535" s="37"/>
      <c r="AC535" s="37"/>
      <c r="AD535" s="37"/>
    </row>
    <row r="536" spans="1:30" s="38" customFormat="1" ht="280.8" customHeight="1" x14ac:dyDescent="0.45">
      <c r="A536" s="28" t="s">
        <v>119</v>
      </c>
      <c r="B536" s="28" t="s">
        <v>120</v>
      </c>
      <c r="C536" s="31" t="s">
        <v>1440</v>
      </c>
      <c r="D536" s="31" t="s">
        <v>1457</v>
      </c>
      <c r="E536" s="31" t="s">
        <v>1458</v>
      </c>
      <c r="F536" s="31" t="str">
        <f t="shared" si="65"/>
        <v>Medir el Porcentaje de etapas realizadas en la Certificación de Antisoborno 2026 con respecto al total de etapas establecidas</v>
      </c>
      <c r="G536" s="28" t="s">
        <v>49</v>
      </c>
      <c r="H536" s="30">
        <v>1</v>
      </c>
      <c r="I536" s="30">
        <v>1</v>
      </c>
      <c r="J536" s="28" t="s">
        <v>1459</v>
      </c>
      <c r="K536" s="28" t="s">
        <v>36</v>
      </c>
      <c r="L536" s="28" t="s">
        <v>58</v>
      </c>
      <c r="M536" s="28" t="s">
        <v>31</v>
      </c>
      <c r="N536" s="24" t="s">
        <v>1447</v>
      </c>
      <c r="O536" s="37"/>
      <c r="P536" s="37"/>
      <c r="Q536" s="37"/>
      <c r="R536" s="37"/>
      <c r="S536" s="37"/>
      <c r="T536" s="37"/>
      <c r="U536" s="37"/>
      <c r="V536" s="37"/>
      <c r="W536" s="37"/>
      <c r="X536" s="37"/>
      <c r="Y536" s="37"/>
      <c r="Z536" s="37"/>
      <c r="AA536" s="37"/>
      <c r="AB536" s="37"/>
      <c r="AC536" s="37"/>
      <c r="AD536" s="37"/>
    </row>
    <row r="537" spans="1:30" s="38" customFormat="1" ht="280.8" customHeight="1" x14ac:dyDescent="0.45">
      <c r="A537" s="28" t="s">
        <v>119</v>
      </c>
      <c r="B537" s="28" t="s">
        <v>120</v>
      </c>
      <c r="C537" s="31" t="s">
        <v>1440</v>
      </c>
      <c r="D537" s="31" t="s">
        <v>1460</v>
      </c>
      <c r="E537" s="31" t="s">
        <v>1461</v>
      </c>
      <c r="F537" s="31" t="str">
        <f t="shared" si="65"/>
        <v>Medir el Porcentaje de Declaraciones presentadas con respecto al total de Declaraciones a presentar de los sujetos obligados con base a los supuestos establecidos en la normatividad aplicable</v>
      </c>
      <c r="G537" s="28" t="s">
        <v>49</v>
      </c>
      <c r="H537" s="30">
        <v>0.69899999999999995</v>
      </c>
      <c r="I537" s="30">
        <v>0.95</v>
      </c>
      <c r="J537" s="28" t="s">
        <v>1462</v>
      </c>
      <c r="K537" s="28" t="s">
        <v>36</v>
      </c>
      <c r="L537" s="28" t="s">
        <v>42</v>
      </c>
      <c r="M537" s="30">
        <v>0.88890000000000002</v>
      </c>
      <c r="N537" s="24" t="s">
        <v>1447</v>
      </c>
      <c r="O537" s="37"/>
      <c r="P537" s="37"/>
      <c r="Q537" s="37"/>
      <c r="R537" s="37"/>
      <c r="S537" s="37"/>
      <c r="T537" s="37"/>
      <c r="U537" s="37"/>
      <c r="V537" s="37"/>
      <c r="W537" s="37"/>
      <c r="X537" s="37"/>
      <c r="Y537" s="37"/>
      <c r="Z537" s="37"/>
      <c r="AA537" s="37"/>
      <c r="AB537" s="37"/>
      <c r="AC537" s="37"/>
      <c r="AD537" s="37"/>
    </row>
    <row r="538" spans="1:30" s="38" customFormat="1" ht="280.8" customHeight="1" x14ac:dyDescent="0.45">
      <c r="A538" s="28" t="s">
        <v>119</v>
      </c>
      <c r="B538" s="28" t="s">
        <v>120</v>
      </c>
      <c r="C538" s="31" t="s">
        <v>1440</v>
      </c>
      <c r="D538" s="31" t="s">
        <v>1463</v>
      </c>
      <c r="E538" s="31" t="s">
        <v>1464</v>
      </c>
      <c r="F538" s="31" t="str">
        <f t="shared" si="65"/>
        <v>Medir el Porcentaje de quejas y denuncias iniciadas con respecto al total de quejas y denuncias recibidas</v>
      </c>
      <c r="G538" s="28" t="s">
        <v>49</v>
      </c>
      <c r="H538" s="30" t="s">
        <v>169</v>
      </c>
      <c r="I538" s="30">
        <v>0.9</v>
      </c>
      <c r="J538" s="28" t="s">
        <v>1465</v>
      </c>
      <c r="K538" s="28" t="s">
        <v>36</v>
      </c>
      <c r="L538" s="28" t="s">
        <v>42</v>
      </c>
      <c r="M538" s="30">
        <v>1</v>
      </c>
      <c r="N538" s="24" t="s">
        <v>1447</v>
      </c>
      <c r="O538" s="37"/>
      <c r="P538" s="37"/>
      <c r="Q538" s="37"/>
      <c r="R538" s="37"/>
      <c r="S538" s="37"/>
      <c r="T538" s="37"/>
      <c r="U538" s="37"/>
      <c r="V538" s="37"/>
      <c r="W538" s="37"/>
      <c r="X538" s="37"/>
      <c r="Y538" s="37"/>
      <c r="Z538" s="37"/>
      <c r="AA538" s="37"/>
      <c r="AB538" s="37"/>
      <c r="AC538" s="37"/>
      <c r="AD538" s="37"/>
    </row>
    <row r="539" spans="1:30" s="38" customFormat="1" ht="280.8" customHeight="1" x14ac:dyDescent="0.45">
      <c r="A539" s="39" t="s">
        <v>1660</v>
      </c>
      <c r="B539" s="40"/>
      <c r="C539" s="40"/>
      <c r="D539" s="40"/>
      <c r="E539" s="40"/>
      <c r="F539" s="40"/>
      <c r="G539" s="40"/>
      <c r="H539" s="40"/>
      <c r="I539" s="40"/>
      <c r="J539" s="40"/>
      <c r="K539" s="40"/>
      <c r="L539" s="40"/>
      <c r="M539" s="40"/>
      <c r="N539" s="41"/>
      <c r="O539" s="37"/>
      <c r="P539" s="37"/>
      <c r="Q539" s="37"/>
      <c r="R539" s="37"/>
      <c r="S539" s="37"/>
      <c r="T539" s="37"/>
      <c r="U539" s="37"/>
      <c r="V539" s="37"/>
      <c r="W539" s="37"/>
      <c r="X539" s="37"/>
      <c r="Y539" s="37"/>
      <c r="Z539" s="37"/>
      <c r="AA539" s="37"/>
      <c r="AB539" s="37"/>
      <c r="AC539" s="37"/>
      <c r="AD539" s="37"/>
    </row>
    <row r="540" spans="1:30" s="38" customFormat="1" ht="280.8" customHeight="1" x14ac:dyDescent="0.45">
      <c r="A540" s="28" t="s">
        <v>119</v>
      </c>
      <c r="B540" s="28" t="s">
        <v>120</v>
      </c>
      <c r="C540" s="31" t="s">
        <v>1466</v>
      </c>
      <c r="D540" s="31" t="s">
        <v>1467</v>
      </c>
      <c r="E540" s="31" t="s">
        <v>1468</v>
      </c>
      <c r="F540" s="31" t="str">
        <f t="shared" si="65"/>
        <v>Medir el Porcentaje de la población urbana de 18 años o más que ha tenido interacción digital con el gobierno, con respecto al total de la población urbana de 18 años o más</v>
      </c>
      <c r="G540" s="28" t="s">
        <v>25</v>
      </c>
      <c r="H540" s="30" t="s">
        <v>169</v>
      </c>
      <c r="I540" s="30">
        <v>0.7</v>
      </c>
      <c r="J540" s="28" t="s">
        <v>1469</v>
      </c>
      <c r="K540" s="44" t="s">
        <v>36</v>
      </c>
      <c r="L540" s="28" t="s">
        <v>225</v>
      </c>
      <c r="M540" s="30" t="s">
        <v>31</v>
      </c>
      <c r="N540" s="24" t="s">
        <v>1447</v>
      </c>
      <c r="O540" s="37"/>
      <c r="P540" s="37"/>
      <c r="Q540" s="37"/>
      <c r="R540" s="37"/>
      <c r="S540" s="37"/>
      <c r="T540" s="37"/>
      <c r="U540" s="37"/>
      <c r="V540" s="37"/>
      <c r="W540" s="37"/>
      <c r="X540" s="37"/>
      <c r="Y540" s="37"/>
      <c r="Z540" s="37"/>
      <c r="AA540" s="37"/>
      <c r="AB540" s="37"/>
      <c r="AC540" s="37"/>
      <c r="AD540" s="37"/>
    </row>
    <row r="541" spans="1:30" s="38" customFormat="1" ht="280.8" customHeight="1" x14ac:dyDescent="0.45">
      <c r="A541" s="28" t="s">
        <v>119</v>
      </c>
      <c r="B541" s="28" t="s">
        <v>120</v>
      </c>
      <c r="C541" s="31" t="s">
        <v>1466</v>
      </c>
      <c r="D541" s="31" t="s">
        <v>1470</v>
      </c>
      <c r="E541" s="31" t="s">
        <v>1471</v>
      </c>
      <c r="F541" s="31" t="str">
        <f t="shared" si="65"/>
        <v>Medir el Porcentaje de servicios ofertados en la AppQro con respecto al total de servicios a ofertar</v>
      </c>
      <c r="G541" s="28" t="s">
        <v>25</v>
      </c>
      <c r="H541" s="30" t="s">
        <v>169</v>
      </c>
      <c r="I541" s="30">
        <v>1</v>
      </c>
      <c r="J541" s="28" t="s">
        <v>1472</v>
      </c>
      <c r="K541" s="44" t="s">
        <v>36</v>
      </c>
      <c r="L541" s="28" t="s">
        <v>58</v>
      </c>
      <c r="M541" s="30" t="s">
        <v>31</v>
      </c>
      <c r="N541" s="24" t="s">
        <v>1447</v>
      </c>
      <c r="O541" s="37"/>
      <c r="P541" s="37"/>
      <c r="Q541" s="37"/>
      <c r="R541" s="37"/>
      <c r="S541" s="37"/>
      <c r="T541" s="37"/>
      <c r="U541" s="37"/>
      <c r="V541" s="37"/>
      <c r="W541" s="37"/>
      <c r="X541" s="37"/>
      <c r="Y541" s="37"/>
      <c r="Z541" s="37"/>
      <c r="AA541" s="37"/>
      <c r="AB541" s="37"/>
      <c r="AC541" s="37"/>
      <c r="AD541" s="37"/>
    </row>
    <row r="542" spans="1:30" s="38" customFormat="1" ht="280.8" customHeight="1" x14ac:dyDescent="0.45">
      <c r="A542" s="28" t="s">
        <v>119</v>
      </c>
      <c r="B542" s="28" t="s">
        <v>120</v>
      </c>
      <c r="C542" s="31" t="s">
        <v>1466</v>
      </c>
      <c r="D542" s="31" t="s">
        <v>1473</v>
      </c>
      <c r="E542" s="31" t="s">
        <v>1474</v>
      </c>
      <c r="F542" s="31" t="str">
        <f t="shared" si="65"/>
        <v>Medir el Porcentaje de unidades administrativas incorporadas a la AppQro con respecto al total de unidades administrativas identificadas a ser incorporadas</v>
      </c>
      <c r="G542" s="28" t="s">
        <v>49</v>
      </c>
      <c r="H542" s="30" t="s">
        <v>169</v>
      </c>
      <c r="I542" s="30">
        <v>1</v>
      </c>
      <c r="J542" s="28" t="s">
        <v>1475</v>
      </c>
      <c r="K542" s="44" t="s">
        <v>36</v>
      </c>
      <c r="L542" s="28" t="s">
        <v>58</v>
      </c>
      <c r="M542" s="30" t="s">
        <v>31</v>
      </c>
      <c r="N542" s="24" t="s">
        <v>1447</v>
      </c>
      <c r="O542" s="37"/>
      <c r="P542" s="37"/>
      <c r="Q542" s="37"/>
      <c r="R542" s="37"/>
      <c r="S542" s="37"/>
      <c r="T542" s="37"/>
      <c r="U542" s="37"/>
      <c r="V542" s="37"/>
      <c r="W542" s="37"/>
      <c r="X542" s="37"/>
      <c r="Y542" s="37"/>
      <c r="Z542" s="37"/>
      <c r="AA542" s="37"/>
      <c r="AB542" s="37"/>
      <c r="AC542" s="37"/>
      <c r="AD542" s="37"/>
    </row>
    <row r="543" spans="1:30" s="38" customFormat="1" ht="280.8" customHeight="1" x14ac:dyDescent="0.45">
      <c r="A543" s="28" t="s">
        <v>119</v>
      </c>
      <c r="B543" s="28" t="s">
        <v>120</v>
      </c>
      <c r="C543" s="31" t="s">
        <v>1466</v>
      </c>
      <c r="D543" s="31" t="s">
        <v>1476</v>
      </c>
      <c r="E543" s="31" t="s">
        <v>1477</v>
      </c>
      <c r="F543" s="31" t="str">
        <f>"Medir la "&amp;E543</f>
        <v>Medir la Tasa de variación de conversaciones por chatbot mismo trimestre año actual respecto mismo trimestre año anterior</v>
      </c>
      <c r="G543" s="28" t="s">
        <v>49</v>
      </c>
      <c r="H543" s="30">
        <v>1.1437999999999999</v>
      </c>
      <c r="I543" s="30">
        <v>0.15</v>
      </c>
      <c r="J543" s="28" t="s">
        <v>1478</v>
      </c>
      <c r="K543" s="44" t="s">
        <v>36</v>
      </c>
      <c r="L543" s="28" t="s">
        <v>42</v>
      </c>
      <c r="M543" s="30">
        <v>1.7343</v>
      </c>
      <c r="N543" s="24" t="s">
        <v>1447</v>
      </c>
      <c r="O543" s="37"/>
      <c r="P543" s="37"/>
      <c r="Q543" s="37"/>
      <c r="R543" s="37"/>
      <c r="S543" s="37"/>
      <c r="T543" s="37"/>
      <c r="U543" s="37"/>
      <c r="V543" s="37"/>
      <c r="W543" s="37"/>
      <c r="X543" s="37"/>
      <c r="Y543" s="37"/>
      <c r="Z543" s="37"/>
      <c r="AA543" s="37"/>
      <c r="AB543" s="37"/>
      <c r="AC543" s="37"/>
      <c r="AD543" s="37"/>
    </row>
    <row r="544" spans="1:30" s="38" customFormat="1" ht="280.8" customHeight="1" x14ac:dyDescent="0.45">
      <c r="A544" s="28" t="s">
        <v>119</v>
      </c>
      <c r="B544" s="28" t="s">
        <v>120</v>
      </c>
      <c r="C544" s="31" t="s">
        <v>1466</v>
      </c>
      <c r="D544" s="31" t="s">
        <v>1479</v>
      </c>
      <c r="E544" s="31" t="s">
        <v>1480</v>
      </c>
      <c r="F544" s="31" t="str">
        <f t="shared" ref="F544:F549" si="66">"Medir el "&amp;E544</f>
        <v>Medir el Porcentaje de proyectos a cargo de la STI incluidos en el  Programa Anual Transversal de Desarrollo Digital 2026 liberados con respecto al total de proyectos a cargo de la STI incluidos en el Programa</v>
      </c>
      <c r="G544" s="28" t="s">
        <v>49</v>
      </c>
      <c r="H544" s="30" t="s">
        <v>169</v>
      </c>
      <c r="I544" s="30">
        <v>0.7</v>
      </c>
      <c r="J544" s="28" t="s">
        <v>1481</v>
      </c>
      <c r="K544" s="44" t="s">
        <v>36</v>
      </c>
      <c r="L544" s="28" t="s">
        <v>58</v>
      </c>
      <c r="M544" s="30" t="s">
        <v>31</v>
      </c>
      <c r="N544" s="24" t="s">
        <v>1447</v>
      </c>
      <c r="O544" s="46"/>
      <c r="P544" s="46"/>
      <c r="Q544" s="46"/>
      <c r="R544" s="46"/>
      <c r="S544" s="46"/>
      <c r="T544" s="46"/>
      <c r="U544" s="46"/>
      <c r="V544" s="46"/>
      <c r="W544" s="46"/>
      <c r="X544" s="46"/>
      <c r="Y544" s="46"/>
      <c r="Z544" s="46"/>
      <c r="AA544" s="46"/>
      <c r="AB544" s="46"/>
      <c r="AC544" s="46"/>
      <c r="AD544" s="46"/>
    </row>
    <row r="545" spans="1:30" s="38" customFormat="1" ht="280.8" customHeight="1" x14ac:dyDescent="0.45">
      <c r="A545" s="28" t="s">
        <v>119</v>
      </c>
      <c r="B545" s="28" t="s">
        <v>120</v>
      </c>
      <c r="C545" s="31" t="s">
        <v>1466</v>
      </c>
      <c r="D545" s="31" t="s">
        <v>1482</v>
      </c>
      <c r="E545" s="28" t="s">
        <v>1483</v>
      </c>
      <c r="F545" s="31" t="str">
        <f t="shared" si="66"/>
        <v>Medir el Porcentaje de entregables desarrollados del proyecto de contribuciones estatales con respecto al total entregables programados del proyecto de contribuciones estatales</v>
      </c>
      <c r="G545" s="28" t="s">
        <v>49</v>
      </c>
      <c r="H545" s="30">
        <v>1</v>
      </c>
      <c r="I545" s="30">
        <v>1</v>
      </c>
      <c r="J545" s="28" t="s">
        <v>1484</v>
      </c>
      <c r="K545" s="44" t="s">
        <v>36</v>
      </c>
      <c r="L545" s="44" t="s">
        <v>58</v>
      </c>
      <c r="M545" s="30" t="s">
        <v>31</v>
      </c>
      <c r="N545" s="24" t="s">
        <v>1447</v>
      </c>
      <c r="O545" s="46"/>
      <c r="P545" s="46"/>
      <c r="Q545" s="46"/>
      <c r="R545" s="46"/>
      <c r="S545" s="46"/>
      <c r="T545" s="46"/>
      <c r="U545" s="46"/>
      <c r="V545" s="46"/>
      <c r="W545" s="46"/>
      <c r="X545" s="46"/>
      <c r="Y545" s="46"/>
      <c r="Z545" s="46"/>
      <c r="AA545" s="46"/>
      <c r="AB545" s="46"/>
      <c r="AC545" s="46"/>
      <c r="AD545" s="46"/>
    </row>
    <row r="546" spans="1:30" s="38" customFormat="1" ht="280.8" customHeight="1" x14ac:dyDescent="0.45">
      <c r="A546" s="28" t="s">
        <v>119</v>
      </c>
      <c r="B546" s="28" t="s">
        <v>120</v>
      </c>
      <c r="C546" s="31" t="s">
        <v>1466</v>
      </c>
      <c r="D546" s="31" t="s">
        <v>1485</v>
      </c>
      <c r="E546" s="31" t="s">
        <v>1486</v>
      </c>
      <c r="F546" s="31" t="str">
        <f t="shared" si="66"/>
        <v>Medir el Porcentaje de dictámenes técnicos elaborados con respecto al total de dictámenes técnicos solicitados</v>
      </c>
      <c r="G546" s="28" t="s">
        <v>49</v>
      </c>
      <c r="H546" s="30">
        <v>0.97199999999999998</v>
      </c>
      <c r="I546" s="30">
        <v>1</v>
      </c>
      <c r="J546" s="28" t="s">
        <v>1487</v>
      </c>
      <c r="K546" s="44" t="s">
        <v>36</v>
      </c>
      <c r="L546" s="44" t="s">
        <v>42</v>
      </c>
      <c r="M546" s="30">
        <v>0.96719999999999995</v>
      </c>
      <c r="N546" s="24" t="s">
        <v>1447</v>
      </c>
      <c r="O546" s="46"/>
      <c r="P546" s="46"/>
      <c r="Q546" s="46"/>
      <c r="R546" s="46"/>
      <c r="S546" s="46"/>
      <c r="T546" s="46"/>
      <c r="U546" s="46"/>
      <c r="V546" s="46"/>
      <c r="W546" s="46"/>
      <c r="X546" s="46"/>
      <c r="Y546" s="46"/>
      <c r="Z546" s="46"/>
      <c r="AA546" s="46"/>
      <c r="AB546" s="46"/>
      <c r="AC546" s="46"/>
      <c r="AD546" s="46"/>
    </row>
    <row r="547" spans="1:30" s="38" customFormat="1" ht="280.8" customHeight="1" x14ac:dyDescent="0.45">
      <c r="A547" s="28" t="s">
        <v>119</v>
      </c>
      <c r="B547" s="28" t="s">
        <v>120</v>
      </c>
      <c r="C547" s="31" t="s">
        <v>1466</v>
      </c>
      <c r="D547" s="28" t="s">
        <v>1488</v>
      </c>
      <c r="E547" s="28" t="s">
        <v>1489</v>
      </c>
      <c r="F547" s="31" t="str">
        <f t="shared" si="66"/>
        <v>Medir el Porcentaje de escuelas de nivel medio superior y superior que participan  en capacitaciones en temas de tecnologías de la información con respecto al total de escuelas esperadas para ser capacitadas en temas de tecnologías de la información</v>
      </c>
      <c r="G547" s="28" t="s">
        <v>49</v>
      </c>
      <c r="H547" s="30" t="s">
        <v>169</v>
      </c>
      <c r="I547" s="30">
        <v>0.8</v>
      </c>
      <c r="J547" s="28" t="s">
        <v>1490</v>
      </c>
      <c r="K547" s="44" t="s">
        <v>36</v>
      </c>
      <c r="L547" s="44" t="s">
        <v>58</v>
      </c>
      <c r="M547" s="30" t="s">
        <v>31</v>
      </c>
      <c r="N547" s="24" t="s">
        <v>1447</v>
      </c>
      <c r="O547" s="46"/>
      <c r="P547" s="46"/>
      <c r="Q547" s="46"/>
      <c r="R547" s="46"/>
      <c r="S547" s="46"/>
      <c r="T547" s="46"/>
      <c r="U547" s="46"/>
      <c r="V547" s="46"/>
      <c r="W547" s="46"/>
      <c r="X547" s="46"/>
      <c r="Y547" s="46"/>
      <c r="Z547" s="46"/>
      <c r="AA547" s="46"/>
      <c r="AB547" s="46"/>
      <c r="AC547" s="46"/>
      <c r="AD547" s="46"/>
    </row>
    <row r="548" spans="1:30" s="38" customFormat="1" ht="280.8" customHeight="1" x14ac:dyDescent="0.45">
      <c r="A548" s="39" t="s">
        <v>1660</v>
      </c>
      <c r="B548" s="40"/>
      <c r="C548" s="40"/>
      <c r="D548" s="40"/>
      <c r="E548" s="40"/>
      <c r="F548" s="40"/>
      <c r="G548" s="40"/>
      <c r="H548" s="40"/>
      <c r="I548" s="40"/>
      <c r="J548" s="40"/>
      <c r="K548" s="40"/>
      <c r="L548" s="40"/>
      <c r="M548" s="40"/>
      <c r="N548" s="41"/>
      <c r="O548" s="46"/>
      <c r="P548" s="46"/>
      <c r="Q548" s="46"/>
      <c r="R548" s="46"/>
      <c r="S548" s="46"/>
      <c r="T548" s="46"/>
      <c r="U548" s="46"/>
      <c r="V548" s="46"/>
      <c r="W548" s="46"/>
      <c r="X548" s="46"/>
      <c r="Y548" s="46"/>
      <c r="Z548" s="46"/>
      <c r="AA548" s="46"/>
      <c r="AB548" s="46"/>
      <c r="AC548" s="46"/>
      <c r="AD548" s="46"/>
    </row>
    <row r="549" spans="1:30" s="38" customFormat="1" ht="280.8" customHeight="1" x14ac:dyDescent="0.45">
      <c r="A549" s="28" t="s">
        <v>119</v>
      </c>
      <c r="B549" s="28" t="s">
        <v>120</v>
      </c>
      <c r="C549" s="31" t="s">
        <v>1466</v>
      </c>
      <c r="D549" s="31" t="s">
        <v>1491</v>
      </c>
      <c r="E549" s="28" t="s">
        <v>1492</v>
      </c>
      <c r="F549" s="31" t="str">
        <f t="shared" si="66"/>
        <v>Medir el Porcentaje de participantes de escuelas de nivel medio superior y superior que califican como satisfactoria las capacitaciones en temas de tecnologías de la información con respecto al total de participantes de escuelas encuestados</v>
      </c>
      <c r="G549" s="28" t="s">
        <v>49</v>
      </c>
      <c r="H549" s="30" t="s">
        <v>169</v>
      </c>
      <c r="I549" s="30">
        <v>0.8</v>
      </c>
      <c r="J549" s="28" t="s">
        <v>1493</v>
      </c>
      <c r="K549" s="44" t="s">
        <v>36</v>
      </c>
      <c r="L549" s="44" t="s">
        <v>58</v>
      </c>
      <c r="M549" s="30" t="s">
        <v>31</v>
      </c>
      <c r="N549" s="24" t="s">
        <v>1447</v>
      </c>
      <c r="O549" s="46"/>
      <c r="P549" s="46"/>
      <c r="Q549" s="46"/>
      <c r="R549" s="46"/>
      <c r="S549" s="46"/>
      <c r="T549" s="46"/>
      <c r="U549" s="46"/>
      <c r="V549" s="46"/>
      <c r="W549" s="46"/>
      <c r="X549" s="46"/>
      <c r="Y549" s="46"/>
      <c r="Z549" s="46"/>
      <c r="AA549" s="46"/>
      <c r="AB549" s="46"/>
      <c r="AC549" s="46"/>
      <c r="AD549" s="46"/>
    </row>
    <row r="550" spans="1:30" s="38" customFormat="1" ht="280.8" customHeight="1" x14ac:dyDescent="0.45">
      <c r="A550" s="28" t="s">
        <v>119</v>
      </c>
      <c r="B550" s="28" t="s">
        <v>120</v>
      </c>
      <c r="C550" s="31" t="s">
        <v>1466</v>
      </c>
      <c r="D550" s="31" t="s">
        <v>1494</v>
      </c>
      <c r="E550" s="31" t="s">
        <v>1495</v>
      </c>
      <c r="F550" s="31" t="str">
        <f>"Medir la "&amp;E550</f>
        <v>Medir la Tasa de variación de procesos internos de diversas dependencias que se intervenga y se encuentre integrada, digitalizados con firma electrónica avanzada año actual respecto año anterior</v>
      </c>
      <c r="G550" s="28" t="s">
        <v>49</v>
      </c>
      <c r="H550" s="30">
        <v>-4.7600000000000003E-2</v>
      </c>
      <c r="I550" s="30">
        <v>0.05</v>
      </c>
      <c r="J550" s="28" t="s">
        <v>1496</v>
      </c>
      <c r="K550" s="44" t="s">
        <v>36</v>
      </c>
      <c r="L550" s="44" t="s">
        <v>30</v>
      </c>
      <c r="M550" s="30" t="s">
        <v>31</v>
      </c>
      <c r="N550" s="24" t="s">
        <v>1447</v>
      </c>
      <c r="O550" s="46"/>
      <c r="P550" s="46"/>
      <c r="Q550" s="46"/>
      <c r="R550" s="46"/>
      <c r="S550" s="46"/>
      <c r="T550" s="46"/>
      <c r="U550" s="46"/>
      <c r="V550" s="46"/>
      <c r="W550" s="46"/>
      <c r="X550" s="46"/>
      <c r="Y550" s="46"/>
      <c r="Z550" s="46"/>
      <c r="AA550" s="46"/>
      <c r="AB550" s="46"/>
      <c r="AC550" s="46"/>
      <c r="AD550" s="46"/>
    </row>
    <row r="551" spans="1:30" s="38" customFormat="1" ht="280.8" customHeight="1" x14ac:dyDescent="0.45">
      <c r="A551" s="28" t="s">
        <v>119</v>
      </c>
      <c r="B551" s="28" t="s">
        <v>120</v>
      </c>
      <c r="C551" s="31" t="s">
        <v>1466</v>
      </c>
      <c r="D551" s="31" t="s">
        <v>1497</v>
      </c>
      <c r="E551" s="31" t="s">
        <v>1498</v>
      </c>
      <c r="F551" s="31" t="str">
        <f>"Medir el "&amp;E551</f>
        <v>Medir el Porcentaje de Entidades Paraestatales del Poder Ejecutivo del Estado de Querétaro que operan con la Plataforma SIGNA con respecto al total de Entidades Paraestatales del Poder Ejecutivo del Estado de Querétaro identificadas al uso de la qFirma</v>
      </c>
      <c r="G551" s="28" t="s">
        <v>49</v>
      </c>
      <c r="H551" s="30" t="s">
        <v>107</v>
      </c>
      <c r="I551" s="30">
        <v>0.7</v>
      </c>
      <c r="J551" s="28" t="s">
        <v>1499</v>
      </c>
      <c r="K551" s="44" t="s">
        <v>36</v>
      </c>
      <c r="L551" s="44" t="s">
        <v>58</v>
      </c>
      <c r="M551" s="30" t="s">
        <v>31</v>
      </c>
      <c r="N551" s="24" t="s">
        <v>1447</v>
      </c>
      <c r="O551" s="46"/>
      <c r="P551" s="46"/>
      <c r="Q551" s="46"/>
      <c r="R551" s="46"/>
      <c r="S551" s="46"/>
      <c r="T551" s="46"/>
      <c r="U551" s="46"/>
      <c r="V551" s="46"/>
      <c r="W551" s="46"/>
      <c r="X551" s="46"/>
      <c r="Y551" s="46"/>
      <c r="Z551" s="46"/>
      <c r="AA551" s="46"/>
      <c r="AB551" s="46"/>
      <c r="AC551" s="46"/>
      <c r="AD551" s="46"/>
    </row>
    <row r="552" spans="1:30" s="38" customFormat="1" ht="280.8" customHeight="1" x14ac:dyDescent="0.45">
      <c r="A552" s="28" t="s">
        <v>119</v>
      </c>
      <c r="B552" s="28" t="s">
        <v>120</v>
      </c>
      <c r="C552" s="31" t="s">
        <v>1466</v>
      </c>
      <c r="D552" s="31" t="s">
        <v>1500</v>
      </c>
      <c r="E552" s="31" t="s">
        <v>1501</v>
      </c>
      <c r="F552" s="31" t="str">
        <f t="shared" ref="F552:F553" si="67">"Medir la "&amp;E552</f>
        <v>Medir la Tasa de variación de convenios de Firma Electrónica Avanzada celebrados con instituciones, municipios y dependencias año actual respecto año anterior</v>
      </c>
      <c r="G552" s="28" t="s">
        <v>49</v>
      </c>
      <c r="H552" s="30">
        <v>6</v>
      </c>
      <c r="I552" s="30">
        <v>0.02</v>
      </c>
      <c r="J552" s="28" t="s">
        <v>1502</v>
      </c>
      <c r="K552" s="44" t="s">
        <v>36</v>
      </c>
      <c r="L552" s="44" t="s">
        <v>30</v>
      </c>
      <c r="M552" s="30" t="s">
        <v>31</v>
      </c>
      <c r="N552" s="24" t="s">
        <v>1447</v>
      </c>
      <c r="O552" s="46"/>
      <c r="P552" s="46"/>
      <c r="Q552" s="46"/>
      <c r="R552" s="46"/>
      <c r="S552" s="46"/>
      <c r="T552" s="46"/>
      <c r="U552" s="46"/>
      <c r="V552" s="46"/>
      <c r="W552" s="46"/>
      <c r="X552" s="46"/>
      <c r="Y552" s="46"/>
      <c r="Z552" s="46"/>
      <c r="AA552" s="46"/>
      <c r="AB552" s="46"/>
      <c r="AC552" s="46"/>
      <c r="AD552" s="46"/>
    </row>
    <row r="553" spans="1:30" s="38" customFormat="1" ht="280.8" customHeight="1" x14ac:dyDescent="0.45">
      <c r="A553" s="28" t="s">
        <v>119</v>
      </c>
      <c r="B553" s="28" t="s">
        <v>120</v>
      </c>
      <c r="C553" s="28" t="s">
        <v>1503</v>
      </c>
      <c r="D553" s="31" t="s">
        <v>1441</v>
      </c>
      <c r="E553" s="31" t="s">
        <v>1442</v>
      </c>
      <c r="F553" s="31" t="str">
        <f t="shared" si="67"/>
        <v>Medir la Calificación crediticia de la Entidad</v>
      </c>
      <c r="G553" s="28" t="s">
        <v>25</v>
      </c>
      <c r="H553" s="28" t="s">
        <v>1443</v>
      </c>
      <c r="I553" s="28" t="s">
        <v>1444</v>
      </c>
      <c r="J553" s="28" t="s">
        <v>1445</v>
      </c>
      <c r="K553" s="28" t="s">
        <v>1446</v>
      </c>
      <c r="L553" s="44" t="s">
        <v>30</v>
      </c>
      <c r="M553" s="30" t="s">
        <v>31</v>
      </c>
      <c r="N553" s="24" t="s">
        <v>1447</v>
      </c>
      <c r="O553" s="46"/>
      <c r="P553" s="46"/>
      <c r="Q553" s="46"/>
      <c r="R553" s="46"/>
      <c r="S553" s="46"/>
      <c r="T553" s="46"/>
      <c r="U553" s="46"/>
      <c r="V553" s="46"/>
      <c r="W553" s="46"/>
      <c r="X553" s="46"/>
      <c r="Y553" s="46"/>
      <c r="Z553" s="46"/>
      <c r="AA553" s="46"/>
      <c r="AB553" s="46"/>
      <c r="AC553" s="46"/>
      <c r="AD553" s="46"/>
    </row>
    <row r="554" spans="1:30" s="38" customFormat="1" ht="280.8" customHeight="1" x14ac:dyDescent="0.45">
      <c r="A554" s="28" t="s">
        <v>119</v>
      </c>
      <c r="B554" s="28" t="s">
        <v>120</v>
      </c>
      <c r="C554" s="28" t="s">
        <v>1503</v>
      </c>
      <c r="D554" s="31" t="s">
        <v>1504</v>
      </c>
      <c r="E554" s="31" t="s">
        <v>1505</v>
      </c>
      <c r="F554" s="31" t="str">
        <f t="shared" ref="F554:F555" si="68">"Medir el "&amp;E554</f>
        <v>Medir el Balance presupuestario</v>
      </c>
      <c r="G554" s="28" t="s">
        <v>25</v>
      </c>
      <c r="H554" s="28" t="s">
        <v>1506</v>
      </c>
      <c r="I554" s="28" t="s">
        <v>1506</v>
      </c>
      <c r="J554" s="28" t="s">
        <v>1507</v>
      </c>
      <c r="K554" s="28" t="s">
        <v>1508</v>
      </c>
      <c r="L554" s="28" t="s">
        <v>30</v>
      </c>
      <c r="M554" s="30" t="s">
        <v>31</v>
      </c>
      <c r="N554" s="24" t="s">
        <v>1447</v>
      </c>
      <c r="O554" s="46"/>
      <c r="P554" s="46"/>
      <c r="Q554" s="46"/>
      <c r="R554" s="46"/>
      <c r="S554" s="46"/>
      <c r="T554" s="46"/>
      <c r="U554" s="46"/>
      <c r="V554" s="46"/>
      <c r="W554" s="46"/>
      <c r="X554" s="46"/>
      <c r="Y554" s="46"/>
      <c r="Z554" s="46"/>
      <c r="AA554" s="46"/>
      <c r="AB554" s="46"/>
      <c r="AC554" s="46"/>
      <c r="AD554" s="46"/>
    </row>
    <row r="555" spans="1:30" s="38" customFormat="1" ht="280.8" customHeight="1" x14ac:dyDescent="0.45">
      <c r="A555" s="28" t="s">
        <v>119</v>
      </c>
      <c r="B555" s="28" t="s">
        <v>120</v>
      </c>
      <c r="C555" s="28" t="s">
        <v>1503</v>
      </c>
      <c r="D555" s="31" t="s">
        <v>1504</v>
      </c>
      <c r="E555" s="31" t="s">
        <v>1509</v>
      </c>
      <c r="F555" s="31" t="str">
        <f t="shared" si="68"/>
        <v>Medir el Porcentaje de recursos federales reintegrados a la Federación con respecto al total de recursos ministrados por la Federación</v>
      </c>
      <c r="G555" s="28" t="s">
        <v>25</v>
      </c>
      <c r="H555" s="30">
        <v>3.5000000000000001E-3</v>
      </c>
      <c r="I555" s="30">
        <v>0.05</v>
      </c>
      <c r="J555" s="28" t="s">
        <v>1510</v>
      </c>
      <c r="K555" s="28" t="s">
        <v>36</v>
      </c>
      <c r="L555" s="28" t="s">
        <v>58</v>
      </c>
      <c r="M555" s="30" t="s">
        <v>31</v>
      </c>
      <c r="N555" s="24" t="s">
        <v>1447</v>
      </c>
      <c r="O555" s="46"/>
      <c r="P555" s="46"/>
      <c r="Q555" s="46"/>
      <c r="R555" s="46"/>
      <c r="S555" s="46"/>
      <c r="T555" s="46"/>
      <c r="U555" s="46"/>
      <c r="V555" s="46"/>
      <c r="W555" s="46"/>
      <c r="X555" s="46"/>
      <c r="Y555" s="46"/>
      <c r="Z555" s="46"/>
      <c r="AA555" s="46"/>
      <c r="AB555" s="46"/>
      <c r="AC555" s="46"/>
      <c r="AD555" s="46"/>
    </row>
    <row r="556" spans="1:30" s="38" customFormat="1" ht="280.8" customHeight="1" x14ac:dyDescent="0.45">
      <c r="A556" s="28" t="s">
        <v>119</v>
      </c>
      <c r="B556" s="28" t="s">
        <v>120</v>
      </c>
      <c r="C556" s="28" t="s">
        <v>1503</v>
      </c>
      <c r="D556" s="31" t="s">
        <v>1511</v>
      </c>
      <c r="E556" s="31" t="s">
        <v>1512</v>
      </c>
      <c r="F556" s="31" t="str">
        <f>"Medir la "&amp;E556</f>
        <v>Medir la Posición de la Entidad dentro del Top 3 en las evaluaciones del SEVAC e ICI con base a la metodología de la SHCP</v>
      </c>
      <c r="G556" s="28" t="s">
        <v>25</v>
      </c>
      <c r="H556" s="28" t="s">
        <v>1513</v>
      </c>
      <c r="I556" s="28" t="s">
        <v>1514</v>
      </c>
      <c r="J556" s="28" t="s">
        <v>1515</v>
      </c>
      <c r="K556" s="28" t="s">
        <v>29</v>
      </c>
      <c r="L556" s="28" t="s">
        <v>58</v>
      </c>
      <c r="M556" s="30" t="s">
        <v>31</v>
      </c>
      <c r="N556" s="24" t="s">
        <v>1447</v>
      </c>
      <c r="O556" s="46"/>
      <c r="P556" s="46"/>
      <c r="Q556" s="46"/>
      <c r="R556" s="46"/>
      <c r="S556" s="46"/>
      <c r="T556" s="46"/>
      <c r="U556" s="46"/>
      <c r="V556" s="46"/>
      <c r="W556" s="46"/>
      <c r="X556" s="46"/>
      <c r="Y556" s="46"/>
      <c r="Z556" s="46"/>
      <c r="AA556" s="46"/>
      <c r="AB556" s="46"/>
      <c r="AC556" s="46"/>
      <c r="AD556" s="46"/>
    </row>
    <row r="557" spans="1:30" s="38" customFormat="1" ht="280.8" customHeight="1" x14ac:dyDescent="0.45">
      <c r="A557" s="39" t="s">
        <v>1660</v>
      </c>
      <c r="B557" s="40"/>
      <c r="C557" s="40"/>
      <c r="D557" s="40"/>
      <c r="E557" s="40"/>
      <c r="F557" s="40"/>
      <c r="G557" s="40"/>
      <c r="H557" s="40"/>
      <c r="I557" s="40"/>
      <c r="J557" s="40"/>
      <c r="K557" s="40"/>
      <c r="L557" s="40"/>
      <c r="M557" s="40"/>
      <c r="N557" s="41"/>
      <c r="O557" s="46"/>
      <c r="P557" s="46"/>
      <c r="Q557" s="46"/>
      <c r="R557" s="46"/>
      <c r="S557" s="46"/>
      <c r="T557" s="46"/>
      <c r="U557" s="46"/>
      <c r="V557" s="46"/>
      <c r="W557" s="46"/>
      <c r="X557" s="46"/>
      <c r="Y557" s="46"/>
      <c r="Z557" s="46"/>
      <c r="AA557" s="46"/>
      <c r="AB557" s="46"/>
      <c r="AC557" s="46"/>
      <c r="AD557" s="46"/>
    </row>
    <row r="558" spans="1:30" s="38" customFormat="1" ht="280.8" customHeight="1" x14ac:dyDescent="0.45">
      <c r="A558" s="28" t="s">
        <v>119</v>
      </c>
      <c r="B558" s="28" t="s">
        <v>120</v>
      </c>
      <c r="C558" s="28" t="s">
        <v>1503</v>
      </c>
      <c r="D558" s="31" t="s">
        <v>1516</v>
      </c>
      <c r="E558" s="31" t="s">
        <v>1517</v>
      </c>
      <c r="F558" s="31" t="str">
        <f t="shared" ref="F558:F565" si="69">"Medir el "&amp;E558</f>
        <v>Medir el Índice de Calidad en la Información reportada sobre Recursos Federales Transferidos</v>
      </c>
      <c r="G558" s="28" t="s">
        <v>25</v>
      </c>
      <c r="H558" s="30">
        <v>0.96519999999999995</v>
      </c>
      <c r="I558" s="30">
        <v>0.9</v>
      </c>
      <c r="J558" s="28" t="s">
        <v>1518</v>
      </c>
      <c r="K558" s="28" t="s">
        <v>1519</v>
      </c>
      <c r="L558" s="28" t="s">
        <v>42</v>
      </c>
      <c r="M558" s="30">
        <v>0.99239999999999995</v>
      </c>
      <c r="N558" s="24" t="s">
        <v>1447</v>
      </c>
      <c r="O558" s="46"/>
      <c r="P558" s="46"/>
      <c r="Q558" s="46"/>
      <c r="R558" s="46"/>
      <c r="S558" s="46"/>
      <c r="T558" s="46"/>
      <c r="U558" s="46"/>
      <c r="V558" s="46"/>
      <c r="W558" s="46"/>
      <c r="X558" s="46"/>
      <c r="Y558" s="46"/>
      <c r="Z558" s="46"/>
      <c r="AA558" s="46"/>
      <c r="AB558" s="46"/>
      <c r="AC558" s="46"/>
      <c r="AD558" s="46"/>
    </row>
    <row r="559" spans="1:30" s="38" customFormat="1" ht="280.8" customHeight="1" x14ac:dyDescent="0.45">
      <c r="A559" s="28" t="s">
        <v>119</v>
      </c>
      <c r="B559" s="28" t="s">
        <v>120</v>
      </c>
      <c r="C559" s="28" t="s">
        <v>1503</v>
      </c>
      <c r="D559" s="31" t="s">
        <v>1520</v>
      </c>
      <c r="E559" s="31" t="s">
        <v>1521</v>
      </c>
      <c r="F559" s="31" t="str">
        <f t="shared" si="69"/>
        <v>Medir el Porcentaje de cumplimiento de los reactivos del Sistema de Evaluaciones Trimestrales de la Armonización Contable (SEVAC) respecto del total de reactivos a evaluar</v>
      </c>
      <c r="G559" s="28" t="s">
        <v>25</v>
      </c>
      <c r="H559" s="30">
        <v>0.82640000000000002</v>
      </c>
      <c r="I559" s="30">
        <v>1</v>
      </c>
      <c r="J559" s="28" t="s">
        <v>1522</v>
      </c>
      <c r="K559" s="28" t="s">
        <v>36</v>
      </c>
      <c r="L559" s="28" t="s">
        <v>58</v>
      </c>
      <c r="M559" s="30" t="s">
        <v>31</v>
      </c>
      <c r="N559" s="24" t="s">
        <v>1447</v>
      </c>
      <c r="O559" s="46"/>
      <c r="P559" s="46"/>
      <c r="Q559" s="46"/>
      <c r="R559" s="46"/>
      <c r="S559" s="46"/>
      <c r="T559" s="46"/>
      <c r="U559" s="46"/>
      <c r="V559" s="46"/>
      <c r="W559" s="46"/>
      <c r="X559" s="46"/>
      <c r="Y559" s="46"/>
      <c r="Z559" s="46"/>
      <c r="AA559" s="46"/>
      <c r="AB559" s="46"/>
      <c r="AC559" s="46"/>
      <c r="AD559" s="46"/>
    </row>
    <row r="560" spans="1:30" s="38" customFormat="1" ht="280.8" customHeight="1" x14ac:dyDescent="0.45">
      <c r="A560" s="28" t="s">
        <v>119</v>
      </c>
      <c r="B560" s="28" t="s">
        <v>120</v>
      </c>
      <c r="C560" s="28" t="s">
        <v>1503</v>
      </c>
      <c r="D560" s="31" t="s">
        <v>1523</v>
      </c>
      <c r="E560" s="31" t="s">
        <v>1524</v>
      </c>
      <c r="F560" s="31" t="str">
        <f t="shared" si="69"/>
        <v>Medir el Porcentaje de Programas Presupuestarios con recursos aprobados con respecto al total de Programas Presupuestarios</v>
      </c>
      <c r="G560" s="28" t="s">
        <v>25</v>
      </c>
      <c r="H560" s="30">
        <v>0.96460000000000001</v>
      </c>
      <c r="I560" s="30">
        <v>0.96</v>
      </c>
      <c r="J560" s="28" t="s">
        <v>1525</v>
      </c>
      <c r="K560" s="28" t="s">
        <v>36</v>
      </c>
      <c r="L560" s="28" t="s">
        <v>30</v>
      </c>
      <c r="M560" s="30" t="s">
        <v>31</v>
      </c>
      <c r="N560" s="24" t="s">
        <v>1447</v>
      </c>
      <c r="O560" s="46"/>
      <c r="P560" s="46"/>
      <c r="Q560" s="46"/>
      <c r="R560" s="46"/>
      <c r="S560" s="46"/>
      <c r="T560" s="46"/>
      <c r="U560" s="46"/>
      <c r="V560" s="46"/>
      <c r="W560" s="46"/>
      <c r="X560" s="46"/>
      <c r="Y560" s="46"/>
      <c r="Z560" s="46"/>
      <c r="AA560" s="46"/>
      <c r="AB560" s="46"/>
      <c r="AC560" s="46"/>
      <c r="AD560" s="46"/>
    </row>
    <row r="561" spans="1:30" s="38" customFormat="1" ht="280.8" customHeight="1" x14ac:dyDescent="0.45">
      <c r="A561" s="28" t="s">
        <v>119</v>
      </c>
      <c r="B561" s="28" t="s">
        <v>120</v>
      </c>
      <c r="C561" s="28" t="s">
        <v>1503</v>
      </c>
      <c r="D561" s="31" t="s">
        <v>1526</v>
      </c>
      <c r="E561" s="31" t="s">
        <v>1527</v>
      </c>
      <c r="F561" s="31" t="str">
        <f t="shared" si="69"/>
        <v>Medir el Porcentaje de Recurso Federal Asignado</v>
      </c>
      <c r="G561" s="28" t="s">
        <v>49</v>
      </c>
      <c r="H561" s="30">
        <v>0.99519999999999997</v>
      </c>
      <c r="I561" s="30">
        <v>0.8</v>
      </c>
      <c r="J561" s="28" t="s">
        <v>1528</v>
      </c>
      <c r="K561" s="28" t="s">
        <v>36</v>
      </c>
      <c r="L561" s="28" t="s">
        <v>30</v>
      </c>
      <c r="M561" s="30" t="s">
        <v>31</v>
      </c>
      <c r="N561" s="24" t="s">
        <v>1447</v>
      </c>
      <c r="O561" s="46"/>
      <c r="P561" s="46"/>
      <c r="Q561" s="46"/>
      <c r="R561" s="46"/>
      <c r="S561" s="46"/>
      <c r="T561" s="46"/>
      <c r="U561" s="46"/>
      <c r="V561" s="46"/>
      <c r="W561" s="46"/>
      <c r="X561" s="46"/>
      <c r="Y561" s="46"/>
      <c r="Z561" s="46"/>
      <c r="AA561" s="46"/>
      <c r="AB561" s="46"/>
      <c r="AC561" s="46"/>
      <c r="AD561" s="46"/>
    </row>
    <row r="562" spans="1:30" s="38" customFormat="1" ht="280.8" customHeight="1" x14ac:dyDescent="0.45">
      <c r="A562" s="28" t="s">
        <v>119</v>
      </c>
      <c r="B562" s="28" t="s">
        <v>120</v>
      </c>
      <c r="C562" s="28" t="s">
        <v>1503</v>
      </c>
      <c r="D562" s="31" t="s">
        <v>1529</v>
      </c>
      <c r="E562" s="31" t="s">
        <v>1530</v>
      </c>
      <c r="F562" s="31" t="str">
        <f t="shared" si="69"/>
        <v>Medir el Monto transferido de impuesto predial a los Municipios integrados en el Convenio de colaboración administrativa en materia por impuesto predial</v>
      </c>
      <c r="G562" s="28" t="s">
        <v>49</v>
      </c>
      <c r="H562" s="42">
        <v>30225084</v>
      </c>
      <c r="I562" s="42">
        <v>20000000</v>
      </c>
      <c r="J562" s="28" t="s">
        <v>1531</v>
      </c>
      <c r="K562" s="28" t="s">
        <v>1508</v>
      </c>
      <c r="L562" s="28" t="s">
        <v>58</v>
      </c>
      <c r="M562" s="30" t="s">
        <v>31</v>
      </c>
      <c r="N562" s="24" t="s">
        <v>1447</v>
      </c>
      <c r="O562" s="46"/>
      <c r="P562" s="46"/>
      <c r="Q562" s="46"/>
      <c r="R562" s="46"/>
      <c r="S562" s="46"/>
      <c r="T562" s="46"/>
      <c r="U562" s="46"/>
      <c r="V562" s="46"/>
      <c r="W562" s="46"/>
      <c r="X562" s="46"/>
      <c r="Y562" s="46"/>
      <c r="Z562" s="46"/>
      <c r="AA562" s="46"/>
      <c r="AB562" s="46"/>
      <c r="AC562" s="46"/>
      <c r="AD562" s="46"/>
    </row>
    <row r="563" spans="1:30" s="38" customFormat="1" ht="280.8" customHeight="1" x14ac:dyDescent="0.45">
      <c r="A563" s="28" t="s">
        <v>119</v>
      </c>
      <c r="B563" s="28" t="s">
        <v>120</v>
      </c>
      <c r="C563" s="28" t="s">
        <v>1503</v>
      </c>
      <c r="D563" s="31" t="s">
        <v>1532</v>
      </c>
      <c r="E563" s="31" t="s">
        <v>1533</v>
      </c>
      <c r="F563" s="31" t="str">
        <f t="shared" si="69"/>
        <v>Medir el Porcentaje de gasto social ejercido con respecto al gasto total</v>
      </c>
      <c r="G563" s="28" t="s">
        <v>49</v>
      </c>
      <c r="H563" s="30">
        <v>0.91320000000000001</v>
      </c>
      <c r="I563" s="30">
        <v>0.91</v>
      </c>
      <c r="J563" s="28" t="s">
        <v>1534</v>
      </c>
      <c r="K563" s="28" t="s">
        <v>36</v>
      </c>
      <c r="L563" s="28" t="s">
        <v>42</v>
      </c>
      <c r="M563" s="30">
        <v>0.9103</v>
      </c>
      <c r="N563" s="24" t="s">
        <v>1447</v>
      </c>
      <c r="O563" s="46"/>
      <c r="P563" s="46"/>
      <c r="Q563" s="46"/>
      <c r="R563" s="46"/>
      <c r="S563" s="46"/>
      <c r="T563" s="46"/>
      <c r="U563" s="46"/>
      <c r="V563" s="46"/>
      <c r="W563" s="46"/>
      <c r="X563" s="46"/>
      <c r="Y563" s="46"/>
      <c r="Z563" s="46"/>
      <c r="AA563" s="46"/>
      <c r="AB563" s="46"/>
      <c r="AC563" s="46"/>
      <c r="AD563" s="46"/>
    </row>
    <row r="564" spans="1:30" s="38" customFormat="1" ht="280.8" customHeight="1" x14ac:dyDescent="0.45">
      <c r="A564" s="28" t="s">
        <v>119</v>
      </c>
      <c r="B564" s="28" t="s">
        <v>120</v>
      </c>
      <c r="C564" s="28" t="s">
        <v>1503</v>
      </c>
      <c r="D564" s="31" t="s">
        <v>1535</v>
      </c>
      <c r="E564" s="31" t="s">
        <v>1536</v>
      </c>
      <c r="F564" s="31" t="str">
        <f t="shared" si="69"/>
        <v>Medir el Porcentaje de los recursos estatales ejercidos por Entidades Paraestatales respecto al presupuesto estatal transferido</v>
      </c>
      <c r="G564" s="28" t="s">
        <v>49</v>
      </c>
      <c r="H564" s="30">
        <v>0.99609999999999999</v>
      </c>
      <c r="I564" s="30">
        <v>0.95</v>
      </c>
      <c r="J564" s="28" t="s">
        <v>1537</v>
      </c>
      <c r="K564" s="28" t="s">
        <v>36</v>
      </c>
      <c r="L564" s="28" t="s">
        <v>30</v>
      </c>
      <c r="M564" s="30" t="s">
        <v>31</v>
      </c>
      <c r="N564" s="24" t="s">
        <v>1447</v>
      </c>
      <c r="O564" s="46"/>
      <c r="P564" s="46"/>
      <c r="Q564" s="46"/>
      <c r="R564" s="46"/>
      <c r="S564" s="46"/>
      <c r="T564" s="46"/>
      <c r="U564" s="46"/>
      <c r="V564" s="46"/>
      <c r="W564" s="46"/>
      <c r="X564" s="46"/>
      <c r="Y564" s="46"/>
      <c r="Z564" s="46"/>
      <c r="AA564" s="46"/>
      <c r="AB564" s="46"/>
      <c r="AC564" s="46"/>
      <c r="AD564" s="46"/>
    </row>
    <row r="565" spans="1:30" s="38" customFormat="1" ht="280.8" customHeight="1" x14ac:dyDescent="0.45">
      <c r="A565" s="28" t="s">
        <v>119</v>
      </c>
      <c r="B565" s="28" t="s">
        <v>120</v>
      </c>
      <c r="C565" s="28" t="s">
        <v>1503</v>
      </c>
      <c r="D565" s="31" t="s">
        <v>1538</v>
      </c>
      <c r="E565" s="31" t="s">
        <v>1539</v>
      </c>
      <c r="F565" s="31" t="str">
        <f t="shared" si="69"/>
        <v>Medir el Porcentaje de recurso ejercido en proyectos respecto al recurso asignado a la Dirección de Gasto Social</v>
      </c>
      <c r="G565" s="28" t="s">
        <v>49</v>
      </c>
      <c r="H565" s="30">
        <v>0.93920000000000003</v>
      </c>
      <c r="I565" s="30">
        <v>0.9</v>
      </c>
      <c r="J565" s="28" t="s">
        <v>1540</v>
      </c>
      <c r="K565" s="28" t="s">
        <v>36</v>
      </c>
      <c r="L565" s="28" t="s">
        <v>30</v>
      </c>
      <c r="M565" s="30" t="s">
        <v>31</v>
      </c>
      <c r="N565" s="24" t="s">
        <v>1447</v>
      </c>
      <c r="O565" s="46"/>
      <c r="P565" s="46"/>
      <c r="Q565" s="46"/>
      <c r="R565" s="46"/>
      <c r="S565" s="46"/>
      <c r="T565" s="46"/>
      <c r="U565" s="46"/>
      <c r="V565" s="46"/>
      <c r="W565" s="46"/>
      <c r="X565" s="46"/>
      <c r="Y565" s="46"/>
      <c r="Z565" s="46"/>
      <c r="AA565" s="46"/>
      <c r="AB565" s="46"/>
      <c r="AC565" s="46"/>
      <c r="AD565" s="46"/>
    </row>
    <row r="566" spans="1:30" s="38" customFormat="1" ht="280.8" customHeight="1" x14ac:dyDescent="0.45">
      <c r="A566" s="39" t="s">
        <v>1660</v>
      </c>
      <c r="B566" s="40"/>
      <c r="C566" s="40"/>
      <c r="D566" s="40"/>
      <c r="E566" s="40"/>
      <c r="F566" s="40"/>
      <c r="G566" s="40"/>
      <c r="H566" s="40"/>
      <c r="I566" s="40"/>
      <c r="J566" s="40"/>
      <c r="K566" s="40"/>
      <c r="L566" s="40"/>
      <c r="M566" s="40"/>
      <c r="N566" s="41"/>
      <c r="O566" s="46"/>
      <c r="P566" s="46"/>
      <c r="Q566" s="46"/>
      <c r="R566" s="46"/>
      <c r="S566" s="46"/>
      <c r="T566" s="46"/>
      <c r="U566" s="46"/>
      <c r="V566" s="46"/>
      <c r="W566" s="46"/>
      <c r="X566" s="46"/>
      <c r="Y566" s="46"/>
      <c r="Z566" s="46"/>
      <c r="AA566" s="46"/>
      <c r="AB566" s="46"/>
      <c r="AC566" s="46"/>
      <c r="AD566" s="46"/>
    </row>
    <row r="567" spans="1:30" s="38" customFormat="1" ht="280.8" customHeight="1" x14ac:dyDescent="0.45">
      <c r="A567" s="28" t="s">
        <v>119</v>
      </c>
      <c r="B567" s="28" t="s">
        <v>120</v>
      </c>
      <c r="C567" s="28" t="s">
        <v>1541</v>
      </c>
      <c r="D567" s="28" t="s">
        <v>1441</v>
      </c>
      <c r="E567" s="31" t="s">
        <v>1442</v>
      </c>
      <c r="F567" s="31" t="str">
        <f t="shared" ref="F567:F568" si="70">"Medir la "&amp;E567</f>
        <v>Medir la Calificación crediticia de la Entidad</v>
      </c>
      <c r="G567" s="28" t="s">
        <v>25</v>
      </c>
      <c r="H567" s="28" t="s">
        <v>1443</v>
      </c>
      <c r="I567" s="28" t="s">
        <v>1444</v>
      </c>
      <c r="J567" s="28" t="s">
        <v>1445</v>
      </c>
      <c r="K567" s="28" t="s">
        <v>1446</v>
      </c>
      <c r="L567" s="28" t="s">
        <v>30</v>
      </c>
      <c r="M567" s="30" t="s">
        <v>31</v>
      </c>
      <c r="N567" s="24" t="s">
        <v>1447</v>
      </c>
      <c r="O567" s="46"/>
      <c r="P567" s="46"/>
      <c r="Q567" s="46"/>
      <c r="R567" s="46"/>
      <c r="S567" s="46"/>
      <c r="T567" s="46"/>
      <c r="U567" s="46"/>
      <c r="V567" s="46"/>
      <c r="W567" s="46"/>
      <c r="X567" s="46"/>
      <c r="Y567" s="46"/>
      <c r="Z567" s="46"/>
      <c r="AA567" s="46"/>
      <c r="AB567" s="46"/>
      <c r="AC567" s="46"/>
      <c r="AD567" s="46"/>
    </row>
    <row r="568" spans="1:30" s="38" customFormat="1" ht="280.8" customHeight="1" x14ac:dyDescent="0.45">
      <c r="A568" s="28" t="s">
        <v>119</v>
      </c>
      <c r="B568" s="28" t="s">
        <v>120</v>
      </c>
      <c r="C568" s="28" t="s">
        <v>1541</v>
      </c>
      <c r="D568" s="28" t="s">
        <v>1542</v>
      </c>
      <c r="E568" s="31" t="s">
        <v>1543</v>
      </c>
      <c r="F568" s="31" t="str">
        <f t="shared" si="70"/>
        <v>Medir la Tasa de variación de Recaudación de Impuestos y Derechos año actual respecto del año anterior</v>
      </c>
      <c r="G568" s="28" t="s">
        <v>25</v>
      </c>
      <c r="H568" s="30">
        <v>8.4699999999999998E-2</v>
      </c>
      <c r="I568" s="30">
        <v>0.03</v>
      </c>
      <c r="J568" s="28" t="s">
        <v>1544</v>
      </c>
      <c r="K568" s="28" t="s">
        <v>36</v>
      </c>
      <c r="L568" s="28" t="s">
        <v>30</v>
      </c>
      <c r="M568" s="30" t="s">
        <v>31</v>
      </c>
      <c r="N568" s="24" t="s">
        <v>1447</v>
      </c>
      <c r="O568" s="46"/>
      <c r="P568" s="46"/>
      <c r="Q568" s="46"/>
      <c r="R568" s="46"/>
      <c r="S568" s="46"/>
      <c r="T568" s="46"/>
      <c r="U568" s="46"/>
      <c r="V568" s="46"/>
      <c r="W568" s="46"/>
      <c r="X568" s="46"/>
      <c r="Y568" s="46"/>
      <c r="Z568" s="46"/>
      <c r="AA568" s="46"/>
      <c r="AB568" s="46"/>
      <c r="AC568" s="46"/>
      <c r="AD568" s="46"/>
    </row>
    <row r="569" spans="1:30" s="38" customFormat="1" ht="280.8" customHeight="1" x14ac:dyDescent="0.45">
      <c r="A569" s="28" t="s">
        <v>119</v>
      </c>
      <c r="B569" s="28" t="s">
        <v>120</v>
      </c>
      <c r="C569" s="28" t="s">
        <v>1541</v>
      </c>
      <c r="D569" s="28" t="s">
        <v>1545</v>
      </c>
      <c r="E569" s="31" t="s">
        <v>1546</v>
      </c>
      <c r="F569" s="31" t="str">
        <f t="shared" ref="F569:F573" si="71">"Medir el "&amp;E569</f>
        <v>Medir el Porcentaje de ingresos recaudados con respecto al total de ingresos presupuestados en Ley de Ingresos 2026</v>
      </c>
      <c r="G569" s="28" t="s">
        <v>49</v>
      </c>
      <c r="H569" s="30">
        <v>1.0410999999999999</v>
      </c>
      <c r="I569" s="30">
        <v>1</v>
      </c>
      <c r="J569" s="28" t="s">
        <v>1547</v>
      </c>
      <c r="K569" s="28" t="s">
        <v>36</v>
      </c>
      <c r="L569" s="28" t="s">
        <v>42</v>
      </c>
      <c r="M569" s="30">
        <v>0.28100000000000003</v>
      </c>
      <c r="N569" s="24" t="s">
        <v>1447</v>
      </c>
      <c r="O569" s="46"/>
      <c r="P569" s="46"/>
      <c r="Q569" s="46"/>
      <c r="R569" s="46"/>
      <c r="S569" s="46"/>
      <c r="T569" s="46"/>
      <c r="U569" s="46"/>
      <c r="V569" s="46"/>
      <c r="W569" s="46"/>
      <c r="X569" s="46"/>
      <c r="Y569" s="46"/>
      <c r="Z569" s="46"/>
      <c r="AA569" s="46"/>
      <c r="AB569" s="46"/>
      <c r="AC569" s="46"/>
      <c r="AD569" s="46"/>
    </row>
    <row r="570" spans="1:30" s="38" customFormat="1" ht="280.8" customHeight="1" x14ac:dyDescent="0.45">
      <c r="A570" s="28" t="s">
        <v>119</v>
      </c>
      <c r="B570" s="28" t="s">
        <v>120</v>
      </c>
      <c r="C570" s="28" t="s">
        <v>1541</v>
      </c>
      <c r="D570" s="28" t="s">
        <v>1548</v>
      </c>
      <c r="E570" s="31" t="s">
        <v>1549</v>
      </c>
      <c r="F570" s="31" t="str">
        <f t="shared" si="71"/>
        <v>Medir el Porcentaje de Municipios que participan en la recaudación del impuesto predial ingresado a través de Gobierno del Estado con respecto al total de Municipios del Estado</v>
      </c>
      <c r="G570" s="28" t="s">
        <v>49</v>
      </c>
      <c r="H570" s="30">
        <v>1</v>
      </c>
      <c r="I570" s="30">
        <v>1</v>
      </c>
      <c r="J570" s="28" t="s">
        <v>1550</v>
      </c>
      <c r="K570" s="28" t="s">
        <v>36</v>
      </c>
      <c r="L570" s="28" t="s">
        <v>30</v>
      </c>
      <c r="M570" s="30" t="s">
        <v>31</v>
      </c>
      <c r="N570" s="24" t="s">
        <v>1447</v>
      </c>
      <c r="O570" s="46"/>
      <c r="P570" s="46"/>
      <c r="Q570" s="46"/>
      <c r="R570" s="46"/>
      <c r="S570" s="46"/>
      <c r="T570" s="46"/>
      <c r="U570" s="46"/>
      <c r="V570" s="46"/>
      <c r="W570" s="46"/>
      <c r="X570" s="46"/>
      <c r="Y570" s="46"/>
      <c r="Z570" s="46"/>
      <c r="AA570" s="46"/>
      <c r="AB570" s="46"/>
      <c r="AC570" s="46"/>
      <c r="AD570" s="46"/>
    </row>
    <row r="571" spans="1:30" s="38" customFormat="1" ht="280.8" customHeight="1" x14ac:dyDescent="0.45">
      <c r="A571" s="28" t="s">
        <v>119</v>
      </c>
      <c r="B571" s="28" t="s">
        <v>120</v>
      </c>
      <c r="C571" s="28" t="s">
        <v>1541</v>
      </c>
      <c r="D571" s="28" t="s">
        <v>1551</v>
      </c>
      <c r="E571" s="31" t="s">
        <v>1552</v>
      </c>
      <c r="F571" s="31" t="str">
        <f t="shared" si="71"/>
        <v>Medir el Porcentaje de Ingresos Propios recibidos a través de medios alternos respecto del total de Ingresos Propios</v>
      </c>
      <c r="G571" s="28" t="s">
        <v>49</v>
      </c>
      <c r="H571" s="30">
        <v>0.89929999999999999</v>
      </c>
      <c r="I571" s="30">
        <v>0.9</v>
      </c>
      <c r="J571" s="28" t="s">
        <v>1553</v>
      </c>
      <c r="K571" s="28" t="s">
        <v>36</v>
      </c>
      <c r="L571" s="28" t="s">
        <v>42</v>
      </c>
      <c r="M571" s="30">
        <v>0.87329999999999997</v>
      </c>
      <c r="N571" s="24" t="s">
        <v>1447</v>
      </c>
      <c r="O571" s="46"/>
      <c r="P571" s="46"/>
      <c r="Q571" s="46"/>
      <c r="R571" s="46"/>
      <c r="S571" s="46"/>
      <c r="T571" s="46"/>
      <c r="U571" s="46"/>
      <c r="V571" s="46"/>
      <c r="W571" s="46"/>
      <c r="X571" s="46"/>
      <c r="Y571" s="46"/>
      <c r="Z571" s="46"/>
      <c r="AA571" s="46"/>
      <c r="AB571" s="46"/>
      <c r="AC571" s="46"/>
      <c r="AD571" s="46"/>
    </row>
    <row r="572" spans="1:30" s="38" customFormat="1" ht="280.8" customHeight="1" x14ac:dyDescent="0.45">
      <c r="A572" s="28" t="s">
        <v>119</v>
      </c>
      <c r="B572" s="28" t="s">
        <v>120</v>
      </c>
      <c r="C572" s="28" t="s">
        <v>1541</v>
      </c>
      <c r="D572" s="28" t="s">
        <v>1554</v>
      </c>
      <c r="E572" s="31" t="s">
        <v>1555</v>
      </c>
      <c r="F572" s="31" t="str">
        <f t="shared" si="71"/>
        <v>Medir el Porcentaje de ingresos propios con respecto de los ingresos totales</v>
      </c>
      <c r="G572" s="28" t="s">
        <v>49</v>
      </c>
      <c r="H572" s="30">
        <v>0.19739999999999999</v>
      </c>
      <c r="I572" s="30">
        <v>0.19500000000000001</v>
      </c>
      <c r="J572" s="28" t="s">
        <v>1556</v>
      </c>
      <c r="K572" s="28" t="s">
        <v>36</v>
      </c>
      <c r="L572" s="28" t="s">
        <v>42</v>
      </c>
      <c r="M572" s="30">
        <v>0.24679999999999999</v>
      </c>
      <c r="N572" s="24" t="s">
        <v>1447</v>
      </c>
      <c r="O572" s="46"/>
      <c r="P572" s="46"/>
      <c r="Q572" s="46"/>
      <c r="R572" s="46"/>
      <c r="S572" s="46"/>
      <c r="T572" s="46"/>
      <c r="U572" s="46"/>
      <c r="V572" s="46"/>
      <c r="W572" s="46"/>
      <c r="X572" s="46"/>
      <c r="Y572" s="46"/>
      <c r="Z572" s="46"/>
      <c r="AA572" s="46"/>
      <c r="AB572" s="46"/>
      <c r="AC572" s="46"/>
      <c r="AD572" s="46"/>
    </row>
    <row r="573" spans="1:30" s="38" customFormat="1" ht="280.8" customHeight="1" x14ac:dyDescent="0.45">
      <c r="A573" s="28" t="s">
        <v>119</v>
      </c>
      <c r="B573" s="28" t="s">
        <v>120</v>
      </c>
      <c r="C573" s="28" t="s">
        <v>1541</v>
      </c>
      <c r="D573" s="28" t="s">
        <v>1557</v>
      </c>
      <c r="E573" s="31" t="s">
        <v>1558</v>
      </c>
      <c r="F573" s="31" t="str">
        <f t="shared" si="71"/>
        <v>Medir el Porcentaje de monto de impuestos recaudados con respecto del total de Ingresos Propios</v>
      </c>
      <c r="G573" s="28" t="s">
        <v>49</v>
      </c>
      <c r="H573" s="30">
        <v>0.65839999999999999</v>
      </c>
      <c r="I573" s="30">
        <v>0.66</v>
      </c>
      <c r="J573" s="28" t="s">
        <v>1559</v>
      </c>
      <c r="K573" s="28" t="s">
        <v>36</v>
      </c>
      <c r="L573" s="28" t="s">
        <v>42</v>
      </c>
      <c r="M573" s="30">
        <v>0.62909999999999999</v>
      </c>
      <c r="N573" s="24" t="s">
        <v>1447</v>
      </c>
      <c r="O573" s="46"/>
      <c r="P573" s="46"/>
      <c r="Q573" s="46"/>
      <c r="R573" s="46"/>
      <c r="S573" s="46"/>
      <c r="T573" s="46"/>
      <c r="U573" s="46"/>
      <c r="V573" s="46"/>
      <c r="W573" s="46"/>
      <c r="X573" s="46"/>
      <c r="Y573" s="46"/>
      <c r="Z573" s="46"/>
      <c r="AA573" s="46"/>
      <c r="AB573" s="46"/>
      <c r="AC573" s="46"/>
      <c r="AD573" s="46"/>
    </row>
    <row r="574" spans="1:30" s="38" customFormat="1" ht="280.8" customHeight="1" x14ac:dyDescent="0.45">
      <c r="A574" s="28" t="s">
        <v>119</v>
      </c>
      <c r="B574" s="28" t="s">
        <v>120</v>
      </c>
      <c r="C574" s="28" t="s">
        <v>1560</v>
      </c>
      <c r="D574" s="28" t="s">
        <v>1441</v>
      </c>
      <c r="E574" s="31" t="s">
        <v>1442</v>
      </c>
      <c r="F574" s="31" t="str">
        <f>"Medir la "&amp;E574</f>
        <v>Medir la Calificación crediticia de la Entidad</v>
      </c>
      <c r="G574" s="28" t="s">
        <v>25</v>
      </c>
      <c r="H574" s="28" t="s">
        <v>1443</v>
      </c>
      <c r="I574" s="28" t="s">
        <v>1444</v>
      </c>
      <c r="J574" s="28" t="s">
        <v>1445</v>
      </c>
      <c r="K574" s="28" t="s">
        <v>1446</v>
      </c>
      <c r="L574" s="28" t="s">
        <v>30</v>
      </c>
      <c r="M574" s="30" t="s">
        <v>31</v>
      </c>
      <c r="N574" s="24" t="s">
        <v>1447</v>
      </c>
      <c r="O574" s="46"/>
      <c r="P574" s="46"/>
      <c r="Q574" s="46"/>
      <c r="R574" s="46"/>
      <c r="S574" s="46"/>
      <c r="T574" s="46"/>
      <c r="U574" s="46"/>
      <c r="V574" s="46"/>
      <c r="W574" s="46"/>
      <c r="X574" s="46"/>
      <c r="Y574" s="46"/>
      <c r="Z574" s="46"/>
      <c r="AA574" s="46"/>
      <c r="AB574" s="46"/>
      <c r="AC574" s="46"/>
      <c r="AD574" s="46"/>
    </row>
    <row r="575" spans="1:30" s="38" customFormat="1" ht="280.8" customHeight="1" x14ac:dyDescent="0.45">
      <c r="A575" s="39" t="s">
        <v>1660</v>
      </c>
      <c r="B575" s="40"/>
      <c r="C575" s="40"/>
      <c r="D575" s="40"/>
      <c r="E575" s="40"/>
      <c r="F575" s="40"/>
      <c r="G575" s="40"/>
      <c r="H575" s="40"/>
      <c r="I575" s="40"/>
      <c r="J575" s="40"/>
      <c r="K575" s="40"/>
      <c r="L575" s="40"/>
      <c r="M575" s="40"/>
      <c r="N575" s="41"/>
      <c r="O575" s="46"/>
      <c r="P575" s="46"/>
      <c r="Q575" s="46"/>
      <c r="R575" s="46"/>
      <c r="S575" s="46"/>
      <c r="T575" s="46"/>
      <c r="U575" s="46"/>
      <c r="V575" s="46"/>
      <c r="W575" s="46"/>
      <c r="X575" s="46"/>
      <c r="Y575" s="46"/>
      <c r="Z575" s="46"/>
      <c r="AA575" s="46"/>
      <c r="AB575" s="46"/>
      <c r="AC575" s="46"/>
      <c r="AD575" s="46"/>
    </row>
    <row r="576" spans="1:30" s="38" customFormat="1" ht="280.8" customHeight="1" x14ac:dyDescent="0.45">
      <c r="A576" s="28" t="s">
        <v>119</v>
      </c>
      <c r="B576" s="28" t="s">
        <v>120</v>
      </c>
      <c r="C576" s="28" t="s">
        <v>1560</v>
      </c>
      <c r="D576" s="28" t="s">
        <v>1561</v>
      </c>
      <c r="E576" s="31" t="s">
        <v>1562</v>
      </c>
      <c r="F576" s="31" t="str">
        <f t="shared" ref="F576:F578" si="72">"Medir el "&amp;E576</f>
        <v>Medir el Porcentaje de cumplimiento de la Ley de Ingresos 2026</v>
      </c>
      <c r="G576" s="28" t="s">
        <v>25</v>
      </c>
      <c r="H576" s="30">
        <v>1.4811000000000001</v>
      </c>
      <c r="I576" s="30">
        <v>1</v>
      </c>
      <c r="J576" s="28" t="s">
        <v>1563</v>
      </c>
      <c r="K576" s="28" t="s">
        <v>36</v>
      </c>
      <c r="L576" s="28" t="s">
        <v>30</v>
      </c>
      <c r="M576" s="30" t="s">
        <v>31</v>
      </c>
      <c r="N576" s="24" t="s">
        <v>1447</v>
      </c>
      <c r="O576" s="46"/>
      <c r="P576" s="46"/>
      <c r="Q576" s="46"/>
      <c r="R576" s="46"/>
      <c r="S576" s="46"/>
      <c r="T576" s="46"/>
      <c r="U576" s="46"/>
      <c r="V576" s="46"/>
      <c r="W576" s="46"/>
      <c r="X576" s="46"/>
      <c r="Y576" s="46"/>
      <c r="Z576" s="46"/>
      <c r="AA576" s="46"/>
      <c r="AB576" s="46"/>
      <c r="AC576" s="46"/>
      <c r="AD576" s="46"/>
    </row>
    <row r="577" spans="1:30" s="38" customFormat="1" ht="280.8" customHeight="1" x14ac:dyDescent="0.45">
      <c r="A577" s="28" t="s">
        <v>119</v>
      </c>
      <c r="B577" s="28" t="s">
        <v>120</v>
      </c>
      <c r="C577" s="28" t="s">
        <v>1560</v>
      </c>
      <c r="D577" s="28" t="s">
        <v>1564</v>
      </c>
      <c r="E577" s="31" t="s">
        <v>1565</v>
      </c>
      <c r="F577" s="31" t="str">
        <f t="shared" si="72"/>
        <v>Medir el Porcentaje de oficios con Reintegro Económico con respecto al total de oficios conciliados con la Constancia de Recaudación de Ingresos Federales Coordinados</v>
      </c>
      <c r="G577" s="28" t="s">
        <v>25</v>
      </c>
      <c r="H577" s="30">
        <v>1</v>
      </c>
      <c r="I577" s="30">
        <v>1</v>
      </c>
      <c r="J577" s="28" t="s">
        <v>1566</v>
      </c>
      <c r="K577" s="28" t="s">
        <v>36</v>
      </c>
      <c r="L577" s="28" t="s">
        <v>30</v>
      </c>
      <c r="M577" s="30" t="s">
        <v>31</v>
      </c>
      <c r="N577" s="24" t="s">
        <v>1447</v>
      </c>
      <c r="O577" s="46"/>
      <c r="P577" s="46"/>
      <c r="Q577" s="46"/>
      <c r="R577" s="46"/>
      <c r="S577" s="46"/>
      <c r="T577" s="46"/>
      <c r="U577" s="46"/>
      <c r="V577" s="46"/>
      <c r="W577" s="46"/>
      <c r="X577" s="46"/>
      <c r="Y577" s="46"/>
      <c r="Z577" s="46"/>
      <c r="AA577" s="46"/>
      <c r="AB577" s="46"/>
      <c r="AC577" s="46"/>
      <c r="AD577" s="46"/>
    </row>
    <row r="578" spans="1:30" s="38" customFormat="1" ht="280.8" customHeight="1" x14ac:dyDescent="0.45">
      <c r="A578" s="28" t="s">
        <v>119</v>
      </c>
      <c r="B578" s="28" t="s">
        <v>120</v>
      </c>
      <c r="C578" s="28" t="s">
        <v>1560</v>
      </c>
      <c r="D578" s="28" t="s">
        <v>1567</v>
      </c>
      <c r="E578" s="31" t="s">
        <v>1568</v>
      </c>
      <c r="F578" s="31" t="str">
        <f t="shared" si="72"/>
        <v>Medir el Porcentaje de actos de fiscalización terminados con respecto al total de actos de fiscalización contemplados en el Programa Operativo Anual</v>
      </c>
      <c r="G578" s="28" t="s">
        <v>25</v>
      </c>
      <c r="H578" s="30">
        <v>2.0684999999999998</v>
      </c>
      <c r="I578" s="30">
        <v>1</v>
      </c>
      <c r="J578" s="28" t="s">
        <v>1569</v>
      </c>
      <c r="K578" s="28" t="s">
        <v>36</v>
      </c>
      <c r="L578" s="28" t="s">
        <v>30</v>
      </c>
      <c r="M578" s="30" t="s">
        <v>31</v>
      </c>
      <c r="N578" s="24" t="s">
        <v>1447</v>
      </c>
      <c r="O578" s="46"/>
      <c r="P578" s="46"/>
      <c r="Q578" s="46"/>
      <c r="R578" s="46"/>
      <c r="S578" s="46"/>
      <c r="T578" s="46"/>
      <c r="U578" s="46"/>
      <c r="V578" s="46"/>
      <c r="W578" s="46"/>
      <c r="X578" s="46"/>
      <c r="Y578" s="46"/>
      <c r="Z578" s="46"/>
      <c r="AA578" s="46"/>
      <c r="AB578" s="46"/>
      <c r="AC578" s="46"/>
      <c r="AD578" s="46"/>
    </row>
    <row r="579" spans="1:30" s="38" customFormat="1" ht="280.8" customHeight="1" x14ac:dyDescent="0.45">
      <c r="A579" s="28" t="s">
        <v>119</v>
      </c>
      <c r="B579" s="28" t="s">
        <v>120</v>
      </c>
      <c r="C579" s="28" t="s">
        <v>1560</v>
      </c>
      <c r="D579" s="28" t="s">
        <v>1570</v>
      </c>
      <c r="E579" s="31" t="s">
        <v>1571</v>
      </c>
      <c r="F579" s="31" t="str">
        <f>"Medir la "&amp;E579</f>
        <v>Medir la Posición de la Entidad dentro del Top 4 en el Informe de Avance del Programa Operativo Anual de Fiscalización</v>
      </c>
      <c r="G579" s="28" t="s">
        <v>25</v>
      </c>
      <c r="H579" s="29">
        <v>5</v>
      </c>
      <c r="I579" s="28" t="s">
        <v>1572</v>
      </c>
      <c r="J579" s="28" t="s">
        <v>1573</v>
      </c>
      <c r="K579" s="28" t="s">
        <v>29</v>
      </c>
      <c r="L579" s="28" t="s">
        <v>30</v>
      </c>
      <c r="M579" s="30" t="s">
        <v>31</v>
      </c>
      <c r="N579" s="24" t="s">
        <v>1447</v>
      </c>
      <c r="O579" s="46"/>
      <c r="P579" s="46"/>
      <c r="Q579" s="46"/>
      <c r="R579" s="46"/>
      <c r="S579" s="46"/>
      <c r="T579" s="46"/>
      <c r="U579" s="46"/>
      <c r="V579" s="46"/>
      <c r="W579" s="46"/>
      <c r="X579" s="46"/>
      <c r="Y579" s="46"/>
      <c r="Z579" s="46"/>
      <c r="AA579" s="46"/>
      <c r="AB579" s="46"/>
      <c r="AC579" s="46"/>
      <c r="AD579" s="46"/>
    </row>
    <row r="580" spans="1:30" s="38" customFormat="1" ht="280.8" customHeight="1" x14ac:dyDescent="0.45">
      <c r="A580" s="28" t="s">
        <v>119</v>
      </c>
      <c r="B580" s="28" t="s">
        <v>120</v>
      </c>
      <c r="C580" s="28" t="s">
        <v>1560</v>
      </c>
      <c r="D580" s="28" t="s">
        <v>1574</v>
      </c>
      <c r="E580" s="31" t="s">
        <v>1575</v>
      </c>
      <c r="F580" s="31" t="str">
        <f t="shared" ref="F580:F581" si="73">"Medir el "&amp;E580</f>
        <v>Medir el Porcentaje de propuestas legislativas dictaminadas por parte de la Procuraduría Fiscal con respecto al total de propuestas legislativas recibidas por parte de las unidades administrativas</v>
      </c>
      <c r="G580" s="28" t="s">
        <v>49</v>
      </c>
      <c r="H580" s="30">
        <v>0.76859999999999995</v>
      </c>
      <c r="I580" s="30">
        <v>1</v>
      </c>
      <c r="J580" s="28" t="s">
        <v>1576</v>
      </c>
      <c r="K580" s="28" t="s">
        <v>36</v>
      </c>
      <c r="L580" s="28" t="s">
        <v>30</v>
      </c>
      <c r="M580" s="30" t="s">
        <v>31</v>
      </c>
      <c r="N580" s="24" t="s">
        <v>1447</v>
      </c>
      <c r="O580" s="46"/>
      <c r="P580" s="46"/>
      <c r="Q580" s="46"/>
      <c r="R580" s="46"/>
      <c r="S580" s="46"/>
      <c r="T580" s="46"/>
      <c r="U580" s="46"/>
      <c r="V580" s="46"/>
      <c r="W580" s="46"/>
      <c r="X580" s="46"/>
      <c r="Y580" s="46"/>
      <c r="Z580" s="46"/>
      <c r="AA580" s="46"/>
      <c r="AB580" s="46"/>
      <c r="AC580" s="46"/>
      <c r="AD580" s="46"/>
    </row>
    <row r="581" spans="1:30" s="38" customFormat="1" ht="280.8" customHeight="1" x14ac:dyDescent="0.45">
      <c r="A581" s="28" t="s">
        <v>119</v>
      </c>
      <c r="B581" s="28" t="s">
        <v>120</v>
      </c>
      <c r="C581" s="28" t="s">
        <v>1560</v>
      </c>
      <c r="D581" s="28" t="s">
        <v>1577</v>
      </c>
      <c r="E581" s="31" t="s">
        <v>1578</v>
      </c>
      <c r="F581" s="31" t="str">
        <f t="shared" si="73"/>
        <v>Medir el Porcentaje de fideicomisos activos con respecto al total de fideicomisos activos sujetos a regularizar sin gestiones administrativas</v>
      </c>
      <c r="G581" s="28" t="s">
        <v>49</v>
      </c>
      <c r="H581" s="30">
        <v>1</v>
      </c>
      <c r="I581" s="30">
        <v>0.8</v>
      </c>
      <c r="J581" s="28" t="s">
        <v>1579</v>
      </c>
      <c r="K581" s="28" t="s">
        <v>36</v>
      </c>
      <c r="L581" s="28" t="s">
        <v>30</v>
      </c>
      <c r="M581" s="30" t="s">
        <v>31</v>
      </c>
      <c r="N581" s="24" t="s">
        <v>1447</v>
      </c>
      <c r="O581" s="46"/>
      <c r="P581" s="46"/>
      <c r="Q581" s="46"/>
      <c r="R581" s="46"/>
      <c r="S581" s="46"/>
      <c r="T581" s="46"/>
      <c r="U581" s="46"/>
      <c r="V581" s="46"/>
      <c r="W581" s="46"/>
      <c r="X581" s="46"/>
      <c r="Y581" s="46"/>
      <c r="Z581" s="46"/>
      <c r="AA581" s="46"/>
      <c r="AB581" s="46"/>
      <c r="AC581" s="46"/>
      <c r="AD581" s="46"/>
    </row>
    <row r="582" spans="1:30" s="38" customFormat="1" ht="280.8" customHeight="1" x14ac:dyDescent="0.45">
      <c r="A582" s="28" t="s">
        <v>119</v>
      </c>
      <c r="B582" s="28" t="s">
        <v>120</v>
      </c>
      <c r="C582" s="28" t="s">
        <v>1560</v>
      </c>
      <c r="D582" s="28" t="s">
        <v>1580</v>
      </c>
      <c r="E582" s="31" t="s">
        <v>1581</v>
      </c>
      <c r="F582" s="28" t="str">
        <f>"Medir "&amp;E582</f>
        <v>Medir Porcentaje de juicios fiscales atendidos con respecto al total de juicios fiscales recibidos</v>
      </c>
      <c r="G582" s="28" t="s">
        <v>49</v>
      </c>
      <c r="H582" s="30">
        <v>1</v>
      </c>
      <c r="I582" s="30">
        <v>1</v>
      </c>
      <c r="J582" s="28" t="s">
        <v>1582</v>
      </c>
      <c r="K582" s="28" t="s">
        <v>36</v>
      </c>
      <c r="L582" s="28" t="s">
        <v>42</v>
      </c>
      <c r="M582" s="30">
        <v>1</v>
      </c>
      <c r="N582" s="24" t="s">
        <v>1447</v>
      </c>
      <c r="O582" s="46"/>
      <c r="P582" s="46"/>
      <c r="Q582" s="46"/>
      <c r="R582" s="46"/>
      <c r="S582" s="46"/>
      <c r="T582" s="46"/>
      <c r="U582" s="46"/>
      <c r="V582" s="46"/>
      <c r="W582" s="46"/>
      <c r="X582" s="46"/>
      <c r="Y582" s="46"/>
      <c r="Z582" s="46"/>
      <c r="AA582" s="46"/>
      <c r="AB582" s="46"/>
      <c r="AC582" s="46"/>
      <c r="AD582" s="46"/>
    </row>
    <row r="583" spans="1:30" s="38" customFormat="1" ht="280.8" customHeight="1" x14ac:dyDescent="0.45">
      <c r="A583" s="28" t="s">
        <v>119</v>
      </c>
      <c r="B583" s="28" t="s">
        <v>120</v>
      </c>
      <c r="C583" s="28" t="s">
        <v>1583</v>
      </c>
      <c r="D583" s="28" t="s">
        <v>1441</v>
      </c>
      <c r="E583" s="28" t="s">
        <v>1442</v>
      </c>
      <c r="F583" s="31" t="str">
        <f>"Medir la "&amp;E583</f>
        <v>Medir la Calificación crediticia de la Entidad</v>
      </c>
      <c r="G583" s="28" t="s">
        <v>25</v>
      </c>
      <c r="H583" s="28" t="s">
        <v>1443</v>
      </c>
      <c r="I583" s="28" t="s">
        <v>1444</v>
      </c>
      <c r="J583" s="28" t="s">
        <v>1445</v>
      </c>
      <c r="K583" s="28" t="s">
        <v>1446</v>
      </c>
      <c r="L583" s="28" t="s">
        <v>30</v>
      </c>
      <c r="M583" s="30" t="s">
        <v>31</v>
      </c>
      <c r="N583" s="24" t="s">
        <v>1447</v>
      </c>
      <c r="O583" s="46"/>
      <c r="P583" s="46"/>
      <c r="Q583" s="46"/>
      <c r="R583" s="46"/>
      <c r="S583" s="46"/>
      <c r="T583" s="46"/>
      <c r="U583" s="46"/>
      <c r="V583" s="46"/>
      <c r="W583" s="46"/>
      <c r="X583" s="46"/>
      <c r="Y583" s="46"/>
      <c r="Z583" s="46"/>
      <c r="AA583" s="46"/>
      <c r="AB583" s="46"/>
      <c r="AC583" s="46"/>
      <c r="AD583" s="46"/>
    </row>
    <row r="584" spans="1:30" s="38" customFormat="1" ht="280.8" customHeight="1" x14ac:dyDescent="0.45">
      <c r="A584" s="39" t="s">
        <v>1660</v>
      </c>
      <c r="B584" s="40"/>
      <c r="C584" s="40"/>
      <c r="D584" s="40"/>
      <c r="E584" s="40"/>
      <c r="F584" s="40"/>
      <c r="G584" s="40"/>
      <c r="H584" s="40"/>
      <c r="I584" s="40"/>
      <c r="J584" s="40"/>
      <c r="K584" s="40"/>
      <c r="L584" s="40"/>
      <c r="M584" s="40"/>
      <c r="N584" s="41"/>
      <c r="O584" s="46"/>
      <c r="P584" s="46"/>
      <c r="Q584" s="46"/>
      <c r="R584" s="46"/>
      <c r="S584" s="46"/>
      <c r="T584" s="46"/>
      <c r="U584" s="46"/>
      <c r="V584" s="46"/>
      <c r="W584" s="46"/>
      <c r="X584" s="46"/>
      <c r="Y584" s="46"/>
      <c r="Z584" s="46"/>
      <c r="AA584" s="46"/>
      <c r="AB584" s="46"/>
      <c r="AC584" s="46"/>
      <c r="AD584" s="46"/>
    </row>
    <row r="585" spans="1:30" s="38" customFormat="1" ht="280.8" customHeight="1" x14ac:dyDescent="0.45">
      <c r="A585" s="28" t="s">
        <v>119</v>
      </c>
      <c r="B585" s="28" t="s">
        <v>120</v>
      </c>
      <c r="C585" s="28" t="s">
        <v>1583</v>
      </c>
      <c r="D585" s="28" t="s">
        <v>1584</v>
      </c>
      <c r="E585" s="28" t="s">
        <v>1585</v>
      </c>
      <c r="F585" s="28" t="str">
        <f>"Medir "&amp;E585</f>
        <v>Medir Porcentaje de monto de impuestos recaudados con respecto del monto total de Impuestos presupuestados en Ley de Ingresos</v>
      </c>
      <c r="G585" s="28" t="s">
        <v>25</v>
      </c>
      <c r="H585" s="30">
        <v>1.0461</v>
      </c>
      <c r="I585" s="30">
        <v>1</v>
      </c>
      <c r="J585" s="28" t="s">
        <v>1586</v>
      </c>
      <c r="K585" s="28" t="s">
        <v>36</v>
      </c>
      <c r="L585" s="28" t="s">
        <v>42</v>
      </c>
      <c r="M585" s="30">
        <v>0.33410000000000001</v>
      </c>
      <c r="N585" s="24" t="s">
        <v>1447</v>
      </c>
      <c r="O585" s="46"/>
      <c r="P585" s="46"/>
      <c r="Q585" s="46"/>
      <c r="R585" s="46"/>
      <c r="S585" s="46"/>
      <c r="T585" s="46"/>
      <c r="U585" s="46"/>
      <c r="V585" s="46"/>
      <c r="W585" s="46"/>
      <c r="X585" s="46"/>
      <c r="Y585" s="46"/>
      <c r="Z585" s="46"/>
      <c r="AA585" s="46"/>
      <c r="AB585" s="46"/>
      <c r="AC585" s="46"/>
      <c r="AD585" s="46"/>
    </row>
    <row r="586" spans="1:30" s="38" customFormat="1" ht="280.8" customHeight="1" x14ac:dyDescent="0.45">
      <c r="A586" s="28" t="s">
        <v>119</v>
      </c>
      <c r="B586" s="28" t="s">
        <v>120</v>
      </c>
      <c r="C586" s="28" t="s">
        <v>1583</v>
      </c>
      <c r="D586" s="28" t="s">
        <v>1587</v>
      </c>
      <c r="E586" s="28" t="s">
        <v>1588</v>
      </c>
      <c r="F586" s="31" t="str">
        <f>"Medir la "&amp;E586</f>
        <v>Medir la Tasa de variación de vehículos registrados y al corriente en el padrón vehicular del Estado de Querétaro año actual respecto año anterior</v>
      </c>
      <c r="G586" s="28" t="s">
        <v>49</v>
      </c>
      <c r="H586" s="30">
        <v>6.2899999999999998E-2</v>
      </c>
      <c r="I586" s="30">
        <v>0.03</v>
      </c>
      <c r="J586" s="28" t="s">
        <v>1589</v>
      </c>
      <c r="K586" s="28" t="s">
        <v>36</v>
      </c>
      <c r="L586" s="28" t="s">
        <v>30</v>
      </c>
      <c r="M586" s="30" t="s">
        <v>31</v>
      </c>
      <c r="N586" s="24" t="s">
        <v>1447</v>
      </c>
      <c r="O586" s="46"/>
      <c r="P586" s="46"/>
      <c r="Q586" s="46"/>
      <c r="R586" s="46"/>
      <c r="S586" s="46"/>
      <c r="T586" s="46"/>
      <c r="U586" s="46"/>
      <c r="V586" s="46"/>
      <c r="W586" s="46"/>
      <c r="X586" s="46"/>
      <c r="Y586" s="46"/>
      <c r="Z586" s="46"/>
      <c r="AA586" s="46"/>
      <c r="AB586" s="46"/>
      <c r="AC586" s="46"/>
      <c r="AD586" s="46"/>
    </row>
    <row r="587" spans="1:30" s="38" customFormat="1" ht="280.8" customHeight="1" x14ac:dyDescent="0.45">
      <c r="A587" s="28" t="s">
        <v>119</v>
      </c>
      <c r="B587" s="28" t="s">
        <v>120</v>
      </c>
      <c r="C587" s="28" t="s">
        <v>1583</v>
      </c>
      <c r="D587" s="28" t="s">
        <v>1590</v>
      </c>
      <c r="E587" s="28" t="s">
        <v>1591</v>
      </c>
      <c r="F587" s="28" t="str">
        <f t="shared" ref="F587:F591" si="74">"Medir "&amp;E587</f>
        <v>Medir Porcentaje de vehículos beneficiados con el apoyo a la tenencia con respecto del total de vehículos activos al corriente</v>
      </c>
      <c r="G587" s="28" t="s">
        <v>49</v>
      </c>
      <c r="H587" s="30">
        <v>0.80720000000000003</v>
      </c>
      <c r="I587" s="30">
        <v>0.76</v>
      </c>
      <c r="J587" s="28" t="s">
        <v>1592</v>
      </c>
      <c r="K587" s="28" t="s">
        <v>36</v>
      </c>
      <c r="L587" s="28" t="s">
        <v>30</v>
      </c>
      <c r="M587" s="30" t="s">
        <v>31</v>
      </c>
      <c r="N587" s="24" t="s">
        <v>1447</v>
      </c>
      <c r="O587" s="46"/>
      <c r="P587" s="46"/>
      <c r="Q587" s="46"/>
      <c r="R587" s="46"/>
      <c r="S587" s="46"/>
      <c r="T587" s="46"/>
      <c r="U587" s="46"/>
      <c r="V587" s="46"/>
      <c r="W587" s="46"/>
      <c r="X587" s="46"/>
      <c r="Y587" s="46"/>
      <c r="Z587" s="46"/>
      <c r="AA587" s="46"/>
      <c r="AB587" s="46"/>
      <c r="AC587" s="46"/>
      <c r="AD587" s="46"/>
    </row>
    <row r="588" spans="1:30" s="38" customFormat="1" ht="280.8" customHeight="1" x14ac:dyDescent="0.45">
      <c r="A588" s="28" t="s">
        <v>119</v>
      </c>
      <c r="B588" s="28" t="s">
        <v>120</v>
      </c>
      <c r="C588" s="28" t="s">
        <v>1583</v>
      </c>
      <c r="D588" s="28" t="s">
        <v>1590</v>
      </c>
      <c r="E588" s="28" t="s">
        <v>1593</v>
      </c>
      <c r="F588" s="28" t="str">
        <f t="shared" si="74"/>
        <v>Medir Porcentaje de vehículos beneficiados con el apoyo Regularización a la tenencia con respecto del total de vehículos con adeudos por obligaciones vehiculares</v>
      </c>
      <c r="G588" s="28" t="s">
        <v>49</v>
      </c>
      <c r="H588" s="30">
        <v>4.9000000000000002E-2</v>
      </c>
      <c r="I588" s="30">
        <v>3.5000000000000003E-2</v>
      </c>
      <c r="J588" s="28" t="s">
        <v>1594</v>
      </c>
      <c r="K588" s="28" t="s">
        <v>36</v>
      </c>
      <c r="L588" s="28" t="s">
        <v>30</v>
      </c>
      <c r="M588" s="30" t="s">
        <v>31</v>
      </c>
      <c r="N588" s="24" t="s">
        <v>1447</v>
      </c>
      <c r="O588" s="46"/>
      <c r="P588" s="46"/>
      <c r="Q588" s="46"/>
      <c r="R588" s="46"/>
      <c r="S588" s="46"/>
      <c r="T588" s="46"/>
      <c r="U588" s="46"/>
      <c r="V588" s="46"/>
      <c r="W588" s="46"/>
      <c r="X588" s="46"/>
      <c r="Y588" s="46"/>
      <c r="Z588" s="46"/>
      <c r="AA588" s="46"/>
      <c r="AB588" s="46"/>
      <c r="AC588" s="46"/>
      <c r="AD588" s="46"/>
    </row>
    <row r="589" spans="1:30" s="38" customFormat="1" ht="280.8" customHeight="1" x14ac:dyDescent="0.45">
      <c r="A589" s="28" t="s">
        <v>119</v>
      </c>
      <c r="B589" s="28" t="s">
        <v>120</v>
      </c>
      <c r="C589" s="28" t="s">
        <v>1583</v>
      </c>
      <c r="D589" s="28" t="s">
        <v>1595</v>
      </c>
      <c r="E589" s="28" t="s">
        <v>1596</v>
      </c>
      <c r="F589" s="28" t="str">
        <f t="shared" si="74"/>
        <v>Medir Porcentaje de vehículos en el padrón vehicular asegurados con respecto al total de vehículos registrados al corriente en el padrón vehicular</v>
      </c>
      <c r="G589" s="28" t="s">
        <v>49</v>
      </c>
      <c r="H589" s="30">
        <v>0.55500000000000005</v>
      </c>
      <c r="I589" s="30">
        <v>0.52</v>
      </c>
      <c r="J589" s="28" t="s">
        <v>1597</v>
      </c>
      <c r="K589" s="28" t="s">
        <v>36</v>
      </c>
      <c r="L589" s="28" t="s">
        <v>42</v>
      </c>
      <c r="M589" s="30">
        <v>0.64239999999999997</v>
      </c>
      <c r="N589" s="24" t="s">
        <v>1447</v>
      </c>
      <c r="O589" s="46"/>
      <c r="P589" s="46"/>
      <c r="Q589" s="46"/>
      <c r="R589" s="46"/>
      <c r="S589" s="46"/>
      <c r="T589" s="46"/>
      <c r="U589" s="46"/>
      <c r="V589" s="46"/>
      <c r="W589" s="46"/>
      <c r="X589" s="46"/>
      <c r="Y589" s="46"/>
      <c r="Z589" s="46"/>
      <c r="AA589" s="46"/>
      <c r="AB589" s="46"/>
      <c r="AC589" s="46"/>
      <c r="AD589" s="46"/>
    </row>
    <row r="590" spans="1:30" s="38" customFormat="1" ht="280.8" customHeight="1" x14ac:dyDescent="0.45">
      <c r="A590" s="28" t="s">
        <v>119</v>
      </c>
      <c r="B590" s="28" t="s">
        <v>120</v>
      </c>
      <c r="C590" s="28" t="s">
        <v>1583</v>
      </c>
      <c r="D590" s="28" t="s">
        <v>1598</v>
      </c>
      <c r="E590" s="28" t="s">
        <v>1599</v>
      </c>
      <c r="F590" s="28" t="str">
        <f t="shared" si="74"/>
        <v>Medir Porcentaje de contribuyentes del Padrón que cumplen con el Impuesto a la Emisión de Gases a la Atmósfera con respecto al total de contribuyentes del Padrón Activo</v>
      </c>
      <c r="G590" s="28" t="s">
        <v>49</v>
      </c>
      <c r="H590" s="30">
        <v>0.89690000000000003</v>
      </c>
      <c r="I590" s="30">
        <v>0.9</v>
      </c>
      <c r="J590" s="28" t="s">
        <v>1600</v>
      </c>
      <c r="K590" s="28" t="s">
        <v>36</v>
      </c>
      <c r="L590" s="28" t="s">
        <v>30</v>
      </c>
      <c r="M590" s="30" t="s">
        <v>31</v>
      </c>
      <c r="N590" s="24" t="s">
        <v>1447</v>
      </c>
      <c r="O590" s="46"/>
      <c r="P590" s="46"/>
      <c r="Q590" s="46"/>
      <c r="R590" s="46"/>
      <c r="S590" s="46"/>
      <c r="T590" s="46"/>
      <c r="U590" s="46"/>
      <c r="V590" s="46"/>
      <c r="W590" s="46"/>
      <c r="X590" s="46"/>
      <c r="Y590" s="46"/>
      <c r="Z590" s="46"/>
      <c r="AA590" s="46"/>
      <c r="AB590" s="46"/>
      <c r="AC590" s="46"/>
      <c r="AD590" s="46"/>
    </row>
    <row r="591" spans="1:30" s="38" customFormat="1" ht="280.8" customHeight="1" x14ac:dyDescent="0.45">
      <c r="A591" s="28" t="s">
        <v>119</v>
      </c>
      <c r="B591" s="28" t="s">
        <v>120</v>
      </c>
      <c r="C591" s="28" t="s">
        <v>1583</v>
      </c>
      <c r="D591" s="28" t="s">
        <v>1601</v>
      </c>
      <c r="E591" s="28" t="s">
        <v>1602</v>
      </c>
      <c r="F591" s="28" t="str">
        <f t="shared" si="74"/>
        <v>Medir Porcentaje de contribuyentes beneficiados con el beneficio fiscal por el Impuesto a la Emisión de Gases a la Atmósfera con respecto al total del contribuyentes del Padrón Activo</v>
      </c>
      <c r="G591" s="28" t="s">
        <v>49</v>
      </c>
      <c r="H591" s="30">
        <v>0.44330000000000003</v>
      </c>
      <c r="I591" s="30">
        <v>0.44</v>
      </c>
      <c r="J591" s="28" t="s">
        <v>1603</v>
      </c>
      <c r="K591" s="28" t="s">
        <v>36</v>
      </c>
      <c r="L591" s="28" t="s">
        <v>30</v>
      </c>
      <c r="M591" s="30" t="s">
        <v>31</v>
      </c>
      <c r="N591" s="24" t="s">
        <v>1447</v>
      </c>
      <c r="O591" s="46"/>
      <c r="P591" s="46"/>
      <c r="Q591" s="46"/>
      <c r="R591" s="46"/>
      <c r="S591" s="46"/>
      <c r="T591" s="46"/>
      <c r="U591" s="46"/>
      <c r="V591" s="46"/>
      <c r="W591" s="46"/>
      <c r="X591" s="46"/>
      <c r="Y591" s="46"/>
      <c r="Z591" s="46"/>
      <c r="AA591" s="46"/>
      <c r="AB591" s="46"/>
      <c r="AC591" s="46"/>
      <c r="AD591" s="46"/>
    </row>
    <row r="592" spans="1:30" s="38" customFormat="1" ht="280.8" customHeight="1" x14ac:dyDescent="0.45">
      <c r="A592" s="28" t="s">
        <v>311</v>
      </c>
      <c r="B592" s="28" t="s">
        <v>120</v>
      </c>
      <c r="C592" s="28" t="s">
        <v>1604</v>
      </c>
      <c r="D592" s="28" t="s">
        <v>1605</v>
      </c>
      <c r="E592" s="28" t="s">
        <v>1606</v>
      </c>
      <c r="F592" s="28" t="str">
        <f>"Medir el "&amp;E592</f>
        <v>Medir el Porcentaje de puntos obtenidos en las secciones de seguimiento y evaluación del Informe del Avance alcanzado por las Entidades Federativas en la implantación y operación del Presupuesto basado en Resultados y del Sistema de Evaluación del Desempeño de la SHCP con respecto al total del Puntos máximos  a obtener en dichas secciones.</v>
      </c>
      <c r="G592" s="28" t="s">
        <v>25</v>
      </c>
      <c r="H592" s="28" t="s">
        <v>169</v>
      </c>
      <c r="I592" s="30">
        <v>0.7</v>
      </c>
      <c r="J592" s="28" t="s">
        <v>1607</v>
      </c>
      <c r="K592" s="28" t="s">
        <v>36</v>
      </c>
      <c r="L592" s="28" t="s">
        <v>30</v>
      </c>
      <c r="M592" s="30" t="s">
        <v>31</v>
      </c>
      <c r="N592" s="24" t="s">
        <v>1608</v>
      </c>
      <c r="O592" s="46"/>
      <c r="P592" s="46"/>
      <c r="Q592" s="46"/>
      <c r="R592" s="46"/>
      <c r="S592" s="46"/>
      <c r="T592" s="46"/>
      <c r="U592" s="46"/>
      <c r="V592" s="46"/>
      <c r="W592" s="46"/>
      <c r="X592" s="46"/>
      <c r="Y592" s="46"/>
      <c r="Z592" s="46"/>
      <c r="AA592" s="46"/>
      <c r="AB592" s="46"/>
      <c r="AC592" s="46"/>
      <c r="AD592" s="46"/>
    </row>
    <row r="593" spans="1:30" s="38" customFormat="1" ht="280.8" customHeight="1" x14ac:dyDescent="0.45">
      <c r="A593" s="39" t="s">
        <v>1660</v>
      </c>
      <c r="B593" s="40"/>
      <c r="C593" s="40"/>
      <c r="D593" s="40"/>
      <c r="E593" s="40"/>
      <c r="F593" s="40"/>
      <c r="G593" s="40"/>
      <c r="H593" s="40"/>
      <c r="I593" s="40"/>
      <c r="J593" s="40"/>
      <c r="K593" s="40"/>
      <c r="L593" s="40"/>
      <c r="M593" s="40"/>
      <c r="N593" s="41"/>
      <c r="O593" s="46"/>
      <c r="P593" s="46"/>
      <c r="Q593" s="46"/>
      <c r="R593" s="46"/>
      <c r="S593" s="46"/>
      <c r="T593" s="46"/>
      <c r="U593" s="46"/>
      <c r="V593" s="46"/>
      <c r="W593" s="46"/>
      <c r="X593" s="46"/>
      <c r="Y593" s="46"/>
      <c r="Z593" s="46"/>
      <c r="AA593" s="46"/>
      <c r="AB593" s="46"/>
      <c r="AC593" s="46"/>
      <c r="AD593" s="46"/>
    </row>
    <row r="594" spans="1:30" s="38" customFormat="1" ht="280.8" customHeight="1" x14ac:dyDescent="0.45">
      <c r="A594" s="28" t="s">
        <v>311</v>
      </c>
      <c r="B594" s="28" t="s">
        <v>120</v>
      </c>
      <c r="C594" s="28" t="s">
        <v>1604</v>
      </c>
      <c r="D594" s="28" t="s">
        <v>1609</v>
      </c>
      <c r="E594" s="28" t="s">
        <v>1610</v>
      </c>
      <c r="F594" s="28" t="str">
        <f>"Medir la "&amp;E594</f>
        <v>Medir la Tasa de variación de acciones innovadoras implementadas por la UESED año actual respecto año anterior</v>
      </c>
      <c r="G594" s="28" t="s">
        <v>25</v>
      </c>
      <c r="H594" s="28" t="s">
        <v>169</v>
      </c>
      <c r="I594" s="30">
        <v>0.3</v>
      </c>
      <c r="J594" s="28" t="s">
        <v>1611</v>
      </c>
      <c r="K594" s="28" t="s">
        <v>36</v>
      </c>
      <c r="L594" s="28" t="s">
        <v>30</v>
      </c>
      <c r="M594" s="30" t="s">
        <v>31</v>
      </c>
      <c r="N594" s="24" t="s">
        <v>1608</v>
      </c>
      <c r="O594" s="46"/>
      <c r="P594" s="46"/>
      <c r="Q594" s="46"/>
      <c r="R594" s="46"/>
      <c r="S594" s="46"/>
      <c r="T594" s="46"/>
      <c r="U594" s="46"/>
      <c r="V594" s="46"/>
      <c r="W594" s="46"/>
      <c r="X594" s="46"/>
      <c r="Y594" s="46"/>
      <c r="Z594" s="46"/>
      <c r="AA594" s="46"/>
      <c r="AB594" s="46"/>
      <c r="AC594" s="46"/>
      <c r="AD594" s="46"/>
    </row>
    <row r="595" spans="1:30" s="38" customFormat="1" ht="280.8" customHeight="1" x14ac:dyDescent="0.45">
      <c r="A595" s="28" t="s">
        <v>311</v>
      </c>
      <c r="B595" s="28" t="s">
        <v>120</v>
      </c>
      <c r="C595" s="28" t="s">
        <v>1604</v>
      </c>
      <c r="D595" s="28" t="s">
        <v>1612</v>
      </c>
      <c r="E595" s="28" t="s">
        <v>1613</v>
      </c>
      <c r="F595" s="28" t="str">
        <f t="shared" ref="F595:F596" si="75">"Medir el "&amp;E595</f>
        <v>Medir el Porcentaje de enlaces GpR del Poder Ejecutivo del Estado de Querétaro que acreditan la capacitación del Modelo de Gestión para Resultados a través de la Plataforma “Aula virtual GpR” con respecto al total de enlaces GpR vigentes del Poder Ejecutivo del Estado de Querétaro</v>
      </c>
      <c r="G595" s="28" t="s">
        <v>49</v>
      </c>
      <c r="H595" s="28" t="s">
        <v>169</v>
      </c>
      <c r="I595" s="30">
        <v>0.8</v>
      </c>
      <c r="J595" s="28" t="s">
        <v>1614</v>
      </c>
      <c r="K595" s="28" t="s">
        <v>36</v>
      </c>
      <c r="L595" s="28" t="s">
        <v>30</v>
      </c>
      <c r="M595" s="30" t="s">
        <v>31</v>
      </c>
      <c r="N595" s="24" t="s">
        <v>1608</v>
      </c>
      <c r="O595" s="46"/>
      <c r="P595" s="46"/>
      <c r="Q595" s="46"/>
      <c r="R595" s="46"/>
      <c r="S595" s="46"/>
      <c r="T595" s="46"/>
      <c r="U595" s="46"/>
      <c r="V595" s="46"/>
      <c r="W595" s="46"/>
      <c r="X595" s="46"/>
      <c r="Y595" s="46"/>
      <c r="Z595" s="46"/>
      <c r="AA595" s="46"/>
      <c r="AB595" s="46"/>
      <c r="AC595" s="46"/>
      <c r="AD595" s="46"/>
    </row>
    <row r="596" spans="1:30" s="38" customFormat="1" ht="280.8" customHeight="1" x14ac:dyDescent="0.45">
      <c r="A596" s="28" t="s">
        <v>311</v>
      </c>
      <c r="B596" s="28" t="s">
        <v>120</v>
      </c>
      <c r="C596" s="28" t="s">
        <v>1604</v>
      </c>
      <c r="D596" s="28" t="s">
        <v>1615</v>
      </c>
      <c r="E596" s="28" t="s">
        <v>1616</v>
      </c>
      <c r="F596" s="28" t="str">
        <f t="shared" si="75"/>
        <v>Medir el Porcentaje de Dependencias y Entes Públicos que participan en las capacitaciones, sesiones informativas, cursos y talleres  que son convocadas por la UESED con respecto al total de Dependencias y Entes Públicos obligados a participar de acuerdo a la estructura orgánica del Poder Ejecutivo del Estado de Querétaro</v>
      </c>
      <c r="G596" s="28" t="s">
        <v>49</v>
      </c>
      <c r="H596" s="28" t="s">
        <v>169</v>
      </c>
      <c r="I596" s="30">
        <v>0.7</v>
      </c>
      <c r="J596" s="28" t="s">
        <v>1617</v>
      </c>
      <c r="K596" s="28" t="s">
        <v>36</v>
      </c>
      <c r="L596" s="28" t="s">
        <v>42</v>
      </c>
      <c r="M596" s="30">
        <v>0.5</v>
      </c>
      <c r="N596" s="24" t="s">
        <v>1608</v>
      </c>
      <c r="O596" s="46"/>
      <c r="P596" s="46"/>
      <c r="Q596" s="46"/>
      <c r="R596" s="46"/>
      <c r="S596" s="46"/>
      <c r="T596" s="46"/>
      <c r="U596" s="46"/>
      <c r="V596" s="46"/>
      <c r="W596" s="46"/>
      <c r="X596" s="46"/>
      <c r="Y596" s="46"/>
      <c r="Z596" s="46"/>
      <c r="AA596" s="46"/>
      <c r="AB596" s="46"/>
      <c r="AC596" s="46"/>
      <c r="AD596" s="46"/>
    </row>
    <row r="597" spans="1:30" s="38" customFormat="1" ht="280.8" customHeight="1" x14ac:dyDescent="0.45">
      <c r="A597" s="28" t="s">
        <v>311</v>
      </c>
      <c r="B597" s="28" t="s">
        <v>120</v>
      </c>
      <c r="C597" s="28" t="s">
        <v>1604</v>
      </c>
      <c r="D597" s="31" t="s">
        <v>1618</v>
      </c>
      <c r="E597" s="28" t="s">
        <v>1619</v>
      </c>
      <c r="F597" s="28" t="str">
        <f>"Medir la "&amp;E597</f>
        <v>Medir la Calificación promedio que otorgan las y los participantes en las encuestas de satisfacción a las sesiones informativas, capacitaciones, cursos y talleres realizados y/o coordinados en materia del SED por la UESED</v>
      </c>
      <c r="G597" s="28" t="s">
        <v>49</v>
      </c>
      <c r="H597" s="28">
        <v>9.34</v>
      </c>
      <c r="I597" s="29">
        <v>9</v>
      </c>
      <c r="J597" s="28" t="s">
        <v>1620</v>
      </c>
      <c r="K597" s="28" t="s">
        <v>132</v>
      </c>
      <c r="L597" s="28" t="s">
        <v>42</v>
      </c>
      <c r="M597" s="43">
        <v>10</v>
      </c>
      <c r="N597" s="24" t="s">
        <v>1608</v>
      </c>
      <c r="O597" s="46"/>
      <c r="P597" s="46"/>
      <c r="Q597" s="46"/>
      <c r="R597" s="46"/>
      <c r="S597" s="46"/>
      <c r="T597" s="46"/>
      <c r="U597" s="46"/>
      <c r="V597" s="46"/>
      <c r="W597" s="46"/>
      <c r="X597" s="46"/>
      <c r="Y597" s="46"/>
      <c r="Z597" s="46"/>
      <c r="AA597" s="46"/>
      <c r="AB597" s="46"/>
      <c r="AC597" s="46"/>
      <c r="AD597" s="46"/>
    </row>
    <row r="598" spans="1:30" s="38" customFormat="1" ht="280.8" customHeight="1" x14ac:dyDescent="0.45">
      <c r="A598" s="28" t="s">
        <v>311</v>
      </c>
      <c r="B598" s="28" t="s">
        <v>120</v>
      </c>
      <c r="C598" s="28" t="s">
        <v>1604</v>
      </c>
      <c r="D598" s="31" t="s">
        <v>1621</v>
      </c>
      <c r="E598" s="28" t="s">
        <v>1622</v>
      </c>
      <c r="F598" s="28" t="str">
        <f>"Medir el "&amp;E598</f>
        <v>Medir el Porcentaje de Municipios del Estado de Querétaro que participan  en las capacitaciones, sesiones informativas, cursos y talleres convocadas por la UESED con respecto al total de  los Municipios del Estado de Querétaro</v>
      </c>
      <c r="G598" s="28" t="s">
        <v>49</v>
      </c>
      <c r="H598" s="30">
        <v>0.6</v>
      </c>
      <c r="I598" s="30">
        <v>0.7</v>
      </c>
      <c r="J598" s="28" t="s">
        <v>1623</v>
      </c>
      <c r="K598" s="28" t="s">
        <v>36</v>
      </c>
      <c r="L598" s="28" t="s">
        <v>42</v>
      </c>
      <c r="M598" s="30">
        <v>0.88890000000000002</v>
      </c>
      <c r="N598" s="24" t="s">
        <v>1608</v>
      </c>
      <c r="O598" s="46"/>
      <c r="P598" s="46"/>
      <c r="Q598" s="46"/>
      <c r="R598" s="46"/>
      <c r="S598" s="46"/>
      <c r="T598" s="46"/>
      <c r="U598" s="46"/>
      <c r="V598" s="46"/>
      <c r="W598" s="46"/>
      <c r="X598" s="46"/>
      <c r="Y598" s="46"/>
      <c r="Z598" s="46"/>
      <c r="AA598" s="46"/>
      <c r="AB598" s="46"/>
      <c r="AC598" s="46"/>
      <c r="AD598" s="46"/>
    </row>
    <row r="599" spans="1:30" s="38" customFormat="1" ht="280.8" customHeight="1" x14ac:dyDescent="0.45">
      <c r="A599" s="28" t="s">
        <v>311</v>
      </c>
      <c r="B599" s="28" t="s">
        <v>120</v>
      </c>
      <c r="C599" s="28" t="s">
        <v>1604</v>
      </c>
      <c r="D599" s="28" t="s">
        <v>1624</v>
      </c>
      <c r="E599" s="28" t="s">
        <v>1625</v>
      </c>
      <c r="F599" s="28" t="str">
        <f t="shared" ref="F599:F600" si="76">"Medir la "&amp;E599</f>
        <v>Medir la Calificación promedio que otorgan las y los enlaces PbR-SED de los Municipios del Estado de Querétaro en las encuestas de satisfacción a las sesiones informativas, capacitaciones, cursos y talleres realizados y/o coordinados en materia del SED por la UESED</v>
      </c>
      <c r="G599" s="28" t="s">
        <v>49</v>
      </c>
      <c r="H599" s="29">
        <v>9.4</v>
      </c>
      <c r="I599" s="29">
        <v>9</v>
      </c>
      <c r="J599" s="28" t="s">
        <v>1620</v>
      </c>
      <c r="K599" s="28" t="s">
        <v>132</v>
      </c>
      <c r="L599" s="28" t="s">
        <v>42</v>
      </c>
      <c r="M599" s="28">
        <v>8.27</v>
      </c>
      <c r="N599" s="24" t="s">
        <v>1608</v>
      </c>
      <c r="O599" s="46"/>
      <c r="P599" s="46"/>
      <c r="Q599" s="46"/>
      <c r="R599" s="46"/>
      <c r="S599" s="46"/>
      <c r="T599" s="46"/>
      <c r="U599" s="46"/>
      <c r="V599" s="46"/>
      <c r="W599" s="46"/>
      <c r="X599" s="46"/>
      <c r="Y599" s="46"/>
      <c r="Z599" s="46"/>
      <c r="AA599" s="46"/>
      <c r="AB599" s="46"/>
      <c r="AC599" s="46"/>
      <c r="AD599" s="46"/>
    </row>
    <row r="600" spans="1:30" s="38" customFormat="1" ht="280.8" customHeight="1" x14ac:dyDescent="0.45">
      <c r="A600" s="28" t="s">
        <v>311</v>
      </c>
      <c r="B600" s="28" t="s">
        <v>120</v>
      </c>
      <c r="C600" s="28" t="s">
        <v>1604</v>
      </c>
      <c r="D600" s="31" t="s">
        <v>1626</v>
      </c>
      <c r="E600" s="28" t="s">
        <v>1627</v>
      </c>
      <c r="F600" s="28" t="str">
        <f t="shared" si="76"/>
        <v>Medir la Calificación promedio que otorgan las y los usuarios a los sistemas informáticos del SED</v>
      </c>
      <c r="G600" s="28" t="s">
        <v>49</v>
      </c>
      <c r="H600" s="28">
        <v>9.1300000000000008</v>
      </c>
      <c r="I600" s="29">
        <v>8.5</v>
      </c>
      <c r="J600" s="28" t="s">
        <v>1628</v>
      </c>
      <c r="K600" s="28" t="s">
        <v>132</v>
      </c>
      <c r="L600" s="28" t="s">
        <v>58</v>
      </c>
      <c r="M600" s="30" t="s">
        <v>31</v>
      </c>
      <c r="N600" s="24" t="s">
        <v>1608</v>
      </c>
      <c r="O600" s="46"/>
      <c r="P600" s="46"/>
      <c r="Q600" s="46"/>
      <c r="R600" s="46"/>
      <c r="S600" s="46"/>
      <c r="T600" s="46"/>
      <c r="U600" s="46"/>
      <c r="V600" s="46"/>
      <c r="W600" s="46"/>
      <c r="X600" s="46"/>
      <c r="Y600" s="46"/>
      <c r="Z600" s="46"/>
      <c r="AA600" s="46"/>
      <c r="AB600" s="46"/>
      <c r="AC600" s="46"/>
      <c r="AD600" s="46"/>
    </row>
    <row r="601" spans="1:30" s="38" customFormat="1" ht="280.8" customHeight="1" x14ac:dyDescent="0.45">
      <c r="A601" s="28" t="s">
        <v>311</v>
      </c>
      <c r="B601" s="28" t="s">
        <v>120</v>
      </c>
      <c r="C601" s="28" t="s">
        <v>1604</v>
      </c>
      <c r="D601" s="28" t="s">
        <v>1629</v>
      </c>
      <c r="E601" s="28" t="s">
        <v>1630</v>
      </c>
      <c r="F601" s="28" t="str">
        <f>"Medir el "&amp;E601</f>
        <v>Medir el Porcentaje de Dependencias y Entes Públicos sujetos a operar el Sistema Informático "Módulo PbR" que acreditan la evaluación de conocimientos básicos de operación del Módulo con respecto al total de Dependencias y Entes Públicos sujetos a operar</v>
      </c>
      <c r="G601" s="28" t="s">
        <v>49</v>
      </c>
      <c r="H601" s="28" t="s">
        <v>107</v>
      </c>
      <c r="I601" s="30">
        <v>0.7</v>
      </c>
      <c r="J601" s="28" t="s">
        <v>1631</v>
      </c>
      <c r="K601" s="28" t="s">
        <v>36</v>
      </c>
      <c r="L601" s="28" t="s">
        <v>58</v>
      </c>
      <c r="M601" s="30" t="s">
        <v>31</v>
      </c>
      <c r="N601" s="24" t="s">
        <v>1608</v>
      </c>
      <c r="O601" s="46"/>
      <c r="P601" s="46"/>
      <c r="Q601" s="46"/>
      <c r="R601" s="46"/>
      <c r="S601" s="46"/>
      <c r="T601" s="46"/>
      <c r="U601" s="46"/>
      <c r="V601" s="46"/>
      <c r="W601" s="46"/>
      <c r="X601" s="46"/>
      <c r="Y601" s="46"/>
      <c r="Z601" s="46"/>
      <c r="AA601" s="46"/>
      <c r="AB601" s="46"/>
      <c r="AC601" s="46"/>
      <c r="AD601" s="46"/>
    </row>
    <row r="602" spans="1:30" s="38" customFormat="1" ht="280.8" customHeight="1" x14ac:dyDescent="0.45">
      <c r="A602" s="39" t="s">
        <v>1660</v>
      </c>
      <c r="B602" s="40"/>
      <c r="C602" s="40"/>
      <c r="D602" s="40"/>
      <c r="E602" s="40"/>
      <c r="F602" s="40"/>
      <c r="G602" s="40"/>
      <c r="H602" s="40"/>
      <c r="I602" s="40"/>
      <c r="J602" s="40"/>
      <c r="K602" s="40"/>
      <c r="L602" s="40"/>
      <c r="M602" s="40"/>
      <c r="N602" s="41"/>
      <c r="O602" s="46"/>
      <c r="P602" s="46"/>
      <c r="Q602" s="46"/>
      <c r="R602" s="46"/>
      <c r="S602" s="46"/>
      <c r="T602" s="46"/>
      <c r="U602" s="46"/>
      <c r="V602" s="46"/>
      <c r="W602" s="46"/>
      <c r="X602" s="46"/>
      <c r="Y602" s="46"/>
      <c r="Z602" s="46"/>
      <c r="AA602" s="46"/>
      <c r="AB602" s="46"/>
      <c r="AC602" s="46"/>
      <c r="AD602" s="46"/>
    </row>
    <row r="603" spans="1:30" s="38" customFormat="1" ht="280.8" customHeight="1" x14ac:dyDescent="0.45">
      <c r="A603" s="28" t="s">
        <v>311</v>
      </c>
      <c r="B603" s="28" t="s">
        <v>120</v>
      </c>
      <c r="C603" s="28" t="s">
        <v>1604</v>
      </c>
      <c r="D603" s="28" t="s">
        <v>1632</v>
      </c>
      <c r="E603" s="28" t="s">
        <v>1633</v>
      </c>
      <c r="F603" s="28" t="str">
        <f t="shared" ref="F603:F606" si="77">"Medir la "&amp;E603</f>
        <v>Medir la Tasa de variación de visitas únicas al Portal GpR mismo trimestre año actual respecto mismo trimestre año anterior</v>
      </c>
      <c r="G603" s="28" t="s">
        <v>49</v>
      </c>
      <c r="H603" s="30">
        <v>0.30549999999999999</v>
      </c>
      <c r="I603" s="30">
        <v>0.05</v>
      </c>
      <c r="J603" s="28" t="s">
        <v>1634</v>
      </c>
      <c r="K603" s="28" t="s">
        <v>36</v>
      </c>
      <c r="L603" s="28" t="s">
        <v>42</v>
      </c>
      <c r="M603" s="30">
        <v>-0.37580000000000002</v>
      </c>
      <c r="N603" s="24" t="s">
        <v>1608</v>
      </c>
      <c r="O603" s="46"/>
      <c r="P603" s="46"/>
      <c r="Q603" s="46"/>
      <c r="R603" s="46"/>
      <c r="S603" s="46"/>
      <c r="T603" s="46"/>
      <c r="U603" s="46"/>
      <c r="V603" s="46"/>
      <c r="W603" s="46"/>
      <c r="X603" s="46"/>
      <c r="Y603" s="46"/>
      <c r="Z603" s="46"/>
      <c r="AA603" s="46"/>
      <c r="AB603" s="46"/>
      <c r="AC603" s="46"/>
      <c r="AD603" s="46"/>
    </row>
    <row r="604" spans="1:30" s="38" customFormat="1" ht="280.8" customHeight="1" x14ac:dyDescent="0.45">
      <c r="A604" s="28" t="s">
        <v>311</v>
      </c>
      <c r="B604" s="28" t="s">
        <v>120</v>
      </c>
      <c r="C604" s="28" t="s">
        <v>1604</v>
      </c>
      <c r="D604" s="28" t="s">
        <v>1635</v>
      </c>
      <c r="E604" s="28" t="s">
        <v>1636</v>
      </c>
      <c r="F604" s="28" t="str">
        <f t="shared" si="77"/>
        <v>Medir la Tasa de variación de acciones de difusión del Portal GpR realizadas mismo semestre año actual respecto mismo semestre año anterior</v>
      </c>
      <c r="G604" s="28" t="s">
        <v>49</v>
      </c>
      <c r="H604" s="28" t="s">
        <v>169</v>
      </c>
      <c r="I604" s="30">
        <v>0.8</v>
      </c>
      <c r="J604" s="28" t="s">
        <v>1637</v>
      </c>
      <c r="K604" s="28" t="s">
        <v>36</v>
      </c>
      <c r="L604" s="28" t="s">
        <v>58</v>
      </c>
      <c r="M604" s="30" t="s">
        <v>31</v>
      </c>
      <c r="N604" s="24" t="s">
        <v>1608</v>
      </c>
      <c r="O604" s="46"/>
      <c r="P604" s="46"/>
      <c r="Q604" s="46"/>
      <c r="R604" s="46"/>
      <c r="S604" s="46"/>
      <c r="T604" s="46"/>
      <c r="U604" s="46"/>
      <c r="V604" s="46"/>
      <c r="W604" s="46"/>
      <c r="X604" s="46"/>
      <c r="Y604" s="46"/>
      <c r="Z604" s="46"/>
      <c r="AA604" s="46"/>
      <c r="AB604" s="46"/>
      <c r="AC604" s="46"/>
      <c r="AD604" s="46"/>
    </row>
    <row r="605" spans="1:30" s="38" customFormat="1" ht="280.8" customHeight="1" x14ac:dyDescent="0.45">
      <c r="A605" s="28" t="s">
        <v>311</v>
      </c>
      <c r="B605" s="28" t="s">
        <v>120</v>
      </c>
      <c r="C605" s="28" t="s">
        <v>1604</v>
      </c>
      <c r="D605" s="28" t="s">
        <v>1638</v>
      </c>
      <c r="E605" s="28" t="s">
        <v>1639</v>
      </c>
      <c r="F605" s="28" t="str">
        <f t="shared" si="77"/>
        <v>Medir la Tasa de variación de las acciones implementadas para la incorporación de los Enfoques Transversales en las etapas del ciclo presupuestario (Presupuesto, Seguimiento y Evaluación) mismo semestre año actual respecto mismo semestre año anterior</v>
      </c>
      <c r="G605" s="28" t="s">
        <v>49</v>
      </c>
      <c r="H605" s="28" t="s">
        <v>169</v>
      </c>
      <c r="I605" s="30">
        <v>0.3</v>
      </c>
      <c r="J605" s="28" t="s">
        <v>1640</v>
      </c>
      <c r="K605" s="28" t="s">
        <v>36</v>
      </c>
      <c r="L605" s="28" t="s">
        <v>58</v>
      </c>
      <c r="M605" s="30" t="s">
        <v>31</v>
      </c>
      <c r="N605" s="24" t="s">
        <v>1608</v>
      </c>
      <c r="O605" s="46"/>
      <c r="P605" s="46"/>
      <c r="Q605" s="46"/>
      <c r="R605" s="46"/>
      <c r="S605" s="46"/>
      <c r="T605" s="46"/>
      <c r="U605" s="46"/>
      <c r="V605" s="46"/>
      <c r="W605" s="46"/>
      <c r="X605" s="46"/>
      <c r="Y605" s="46"/>
      <c r="Z605" s="46"/>
      <c r="AA605" s="46"/>
      <c r="AB605" s="46"/>
      <c r="AC605" s="46"/>
      <c r="AD605" s="46"/>
    </row>
    <row r="606" spans="1:30" s="38" customFormat="1" ht="280.8" customHeight="1" x14ac:dyDescent="0.45">
      <c r="A606" s="28" t="s">
        <v>311</v>
      </c>
      <c r="B606" s="28" t="s">
        <v>120</v>
      </c>
      <c r="C606" s="28" t="s">
        <v>1604</v>
      </c>
      <c r="D606" s="28" t="s">
        <v>1641</v>
      </c>
      <c r="E606" s="28" t="s">
        <v>1642</v>
      </c>
      <c r="F606" s="28" t="str">
        <f t="shared" si="77"/>
        <v>Medir la Tasa de variación de los Programas Presupuestarios vinculados a algún Enfoque Transversal año actual respecto año anterior</v>
      </c>
      <c r="G606" s="28" t="s">
        <v>49</v>
      </c>
      <c r="H606" s="28" t="s">
        <v>1643</v>
      </c>
      <c r="I606" s="30">
        <v>0.05</v>
      </c>
      <c r="J606" s="28" t="s">
        <v>1644</v>
      </c>
      <c r="K606" s="28" t="s">
        <v>36</v>
      </c>
      <c r="L606" s="28" t="s">
        <v>30</v>
      </c>
      <c r="M606" s="30" t="s">
        <v>31</v>
      </c>
      <c r="N606" s="24" t="s">
        <v>1608</v>
      </c>
      <c r="O606" s="46"/>
      <c r="P606" s="46"/>
      <c r="Q606" s="46"/>
      <c r="R606" s="46"/>
      <c r="S606" s="46"/>
      <c r="T606" s="46"/>
      <c r="U606" s="46"/>
      <c r="V606" s="46"/>
      <c r="W606" s="46"/>
      <c r="X606" s="46"/>
      <c r="Y606" s="46"/>
      <c r="Z606" s="46"/>
      <c r="AA606" s="46"/>
      <c r="AB606" s="46"/>
      <c r="AC606" s="46"/>
      <c r="AD606" s="46"/>
    </row>
    <row r="607" spans="1:30" s="38" customFormat="1" ht="280.8" customHeight="1" x14ac:dyDescent="0.45">
      <c r="A607" s="39" t="s">
        <v>1660</v>
      </c>
      <c r="B607" s="40"/>
      <c r="C607" s="40"/>
      <c r="D607" s="40"/>
      <c r="E607" s="40"/>
      <c r="F607" s="40"/>
      <c r="G607" s="40"/>
      <c r="H607" s="40"/>
      <c r="I607" s="40"/>
      <c r="J607" s="40"/>
      <c r="K607" s="40"/>
      <c r="L607" s="40"/>
      <c r="M607" s="40"/>
      <c r="N607" s="41"/>
      <c r="O607" s="46"/>
      <c r="P607" s="46"/>
      <c r="Q607" s="46"/>
      <c r="R607" s="46"/>
      <c r="S607" s="46"/>
      <c r="T607" s="46"/>
      <c r="U607" s="46"/>
      <c r="V607" s="46"/>
      <c r="W607" s="46"/>
      <c r="X607" s="46"/>
      <c r="Y607" s="46"/>
      <c r="Z607" s="46"/>
      <c r="AA607" s="46"/>
      <c r="AB607" s="46"/>
      <c r="AC607" s="46"/>
      <c r="AD607" s="46"/>
    </row>
    <row r="608" spans="1:30" ht="15.75" customHeight="1" x14ac:dyDescent="0.45">
      <c r="A608" s="47"/>
      <c r="B608" s="47"/>
      <c r="C608" s="47"/>
      <c r="D608" s="47"/>
      <c r="E608" s="47"/>
      <c r="F608" s="47"/>
      <c r="G608" s="47"/>
      <c r="H608" s="47"/>
      <c r="I608" s="47"/>
      <c r="J608" s="47"/>
      <c r="K608" s="47"/>
      <c r="L608" s="47"/>
      <c r="M608" s="48"/>
      <c r="N608" s="47"/>
      <c r="O608" s="47"/>
      <c r="P608" s="47"/>
      <c r="Q608" s="47"/>
      <c r="R608" s="47"/>
      <c r="S608" s="47"/>
      <c r="T608" s="47"/>
      <c r="U608" s="47"/>
      <c r="V608" s="47"/>
      <c r="W608" s="47"/>
      <c r="X608" s="47"/>
      <c r="Y608" s="47"/>
      <c r="Z608" s="47"/>
      <c r="AA608" s="47"/>
      <c r="AB608" s="47"/>
      <c r="AC608" s="47"/>
      <c r="AD608" s="47"/>
    </row>
    <row r="609" spans="1:30" ht="15.75" customHeight="1" x14ac:dyDescent="0.45">
      <c r="A609" s="47"/>
      <c r="B609" s="47"/>
      <c r="C609" s="47"/>
      <c r="D609" s="47"/>
      <c r="E609" s="47"/>
      <c r="F609" s="47"/>
      <c r="G609" s="47"/>
      <c r="H609" s="47"/>
      <c r="I609" s="47"/>
      <c r="J609" s="47"/>
      <c r="K609" s="47"/>
      <c r="L609" s="47"/>
      <c r="M609" s="48"/>
      <c r="N609" s="47"/>
      <c r="O609" s="47"/>
      <c r="P609" s="47"/>
      <c r="Q609" s="47"/>
      <c r="R609" s="47"/>
      <c r="S609" s="47"/>
      <c r="T609" s="47"/>
      <c r="U609" s="47"/>
      <c r="V609" s="47"/>
      <c r="W609" s="47"/>
      <c r="X609" s="47"/>
      <c r="Y609" s="47"/>
      <c r="Z609" s="47"/>
      <c r="AA609" s="47"/>
      <c r="AB609" s="47"/>
      <c r="AC609" s="47"/>
      <c r="AD609" s="47"/>
    </row>
    <row r="610" spans="1:30" ht="15.75" customHeight="1" x14ac:dyDescent="0.45">
      <c r="A610" s="47"/>
      <c r="B610" s="47"/>
      <c r="C610" s="47"/>
      <c r="D610" s="47"/>
      <c r="E610" s="47"/>
      <c r="F610" s="47"/>
      <c r="G610" s="47"/>
      <c r="H610" s="47"/>
      <c r="I610" s="47"/>
      <c r="J610" s="47"/>
      <c r="K610" s="47"/>
      <c r="L610" s="47"/>
      <c r="M610" s="48"/>
      <c r="N610" s="47"/>
      <c r="O610" s="47"/>
      <c r="P610" s="47"/>
      <c r="Q610" s="47"/>
      <c r="R610" s="47"/>
      <c r="S610" s="47"/>
      <c r="T610" s="47"/>
      <c r="U610" s="47"/>
      <c r="V610" s="47"/>
      <c r="W610" s="47"/>
      <c r="X610" s="47"/>
      <c r="Y610" s="47"/>
      <c r="Z610" s="47"/>
      <c r="AA610" s="47"/>
      <c r="AB610" s="47"/>
      <c r="AC610" s="47"/>
      <c r="AD610" s="47"/>
    </row>
    <row r="611" spans="1:30" ht="15.75" customHeight="1" x14ac:dyDescent="0.45">
      <c r="A611" s="47"/>
      <c r="B611" s="47"/>
      <c r="C611" s="47"/>
      <c r="D611" s="47"/>
      <c r="E611" s="47"/>
      <c r="F611" s="47"/>
      <c r="G611" s="47"/>
      <c r="H611" s="47"/>
      <c r="I611" s="47"/>
      <c r="J611" s="47"/>
      <c r="K611" s="47"/>
      <c r="L611" s="47"/>
      <c r="M611" s="48"/>
      <c r="N611" s="47"/>
      <c r="O611" s="47"/>
      <c r="P611" s="47"/>
      <c r="Q611" s="47"/>
      <c r="R611" s="47"/>
      <c r="S611" s="47"/>
      <c r="T611" s="47"/>
      <c r="U611" s="47"/>
      <c r="V611" s="47"/>
      <c r="W611" s="47"/>
      <c r="X611" s="47"/>
      <c r="Y611" s="47"/>
      <c r="Z611" s="47"/>
      <c r="AA611" s="47"/>
      <c r="AB611" s="47"/>
      <c r="AC611" s="47"/>
      <c r="AD611" s="47"/>
    </row>
    <row r="612" spans="1:30" ht="15.75" customHeight="1" x14ac:dyDescent="0.45">
      <c r="A612" s="47"/>
      <c r="B612" s="47"/>
      <c r="C612" s="47"/>
      <c r="D612" s="47"/>
      <c r="E612" s="47"/>
      <c r="F612" s="47"/>
      <c r="G612" s="47"/>
      <c r="H612" s="47"/>
      <c r="I612" s="47"/>
      <c r="J612" s="47"/>
      <c r="K612" s="47"/>
      <c r="L612" s="47"/>
      <c r="M612" s="48"/>
      <c r="N612" s="47"/>
      <c r="O612" s="47"/>
      <c r="P612" s="47"/>
      <c r="Q612" s="47"/>
      <c r="R612" s="47"/>
      <c r="S612" s="47"/>
      <c r="T612" s="47"/>
      <c r="U612" s="47"/>
      <c r="V612" s="47"/>
      <c r="W612" s="47"/>
      <c r="X612" s="47"/>
      <c r="Y612" s="47"/>
      <c r="Z612" s="47"/>
      <c r="AA612" s="47"/>
      <c r="AB612" s="47"/>
      <c r="AC612" s="47"/>
      <c r="AD612" s="47"/>
    </row>
    <row r="613" spans="1:30" ht="15.75" customHeight="1" x14ac:dyDescent="0.45">
      <c r="A613" s="47"/>
      <c r="B613" s="47"/>
      <c r="C613" s="47"/>
      <c r="D613" s="47"/>
      <c r="E613" s="47"/>
      <c r="F613" s="47"/>
      <c r="G613" s="47"/>
      <c r="H613" s="47"/>
      <c r="I613" s="47"/>
      <c r="J613" s="47"/>
      <c r="K613" s="47"/>
      <c r="L613" s="47"/>
      <c r="M613" s="48"/>
      <c r="N613" s="47"/>
      <c r="O613" s="47"/>
      <c r="P613" s="47"/>
      <c r="Q613" s="47"/>
      <c r="R613" s="47"/>
      <c r="S613" s="47"/>
      <c r="T613" s="47"/>
      <c r="U613" s="47"/>
      <c r="V613" s="47"/>
      <c r="W613" s="47"/>
      <c r="X613" s="47"/>
      <c r="Y613" s="47"/>
      <c r="Z613" s="47"/>
      <c r="AA613" s="47"/>
      <c r="AB613" s="47"/>
      <c r="AC613" s="47"/>
      <c r="AD613" s="47"/>
    </row>
    <row r="614" spans="1:30" ht="15.75" customHeight="1" x14ac:dyDescent="0.45">
      <c r="A614" s="47"/>
      <c r="B614" s="47"/>
      <c r="C614" s="47"/>
      <c r="D614" s="47"/>
      <c r="E614" s="47"/>
      <c r="F614" s="47"/>
      <c r="G614" s="47"/>
      <c r="H614" s="47"/>
      <c r="I614" s="47"/>
      <c r="J614" s="47"/>
      <c r="K614" s="47"/>
      <c r="L614" s="47"/>
      <c r="M614" s="48"/>
      <c r="N614" s="47"/>
      <c r="O614" s="47"/>
      <c r="P614" s="47"/>
      <c r="Q614" s="47"/>
      <c r="R614" s="47"/>
      <c r="S614" s="47"/>
      <c r="T614" s="47"/>
      <c r="U614" s="47"/>
      <c r="V614" s="47"/>
      <c r="W614" s="47"/>
      <c r="X614" s="47"/>
      <c r="Y614" s="47"/>
      <c r="Z614" s="47"/>
      <c r="AA614" s="47"/>
      <c r="AB614" s="47"/>
      <c r="AC614" s="47"/>
      <c r="AD614" s="47"/>
    </row>
    <row r="615" spans="1:30" ht="15.75" customHeight="1" x14ac:dyDescent="0.45">
      <c r="A615" s="47"/>
      <c r="B615" s="47"/>
      <c r="C615" s="47"/>
      <c r="D615" s="47"/>
      <c r="E615" s="47"/>
      <c r="F615" s="47"/>
      <c r="G615" s="47"/>
      <c r="H615" s="47"/>
      <c r="I615" s="47"/>
      <c r="J615" s="47"/>
      <c r="K615" s="47"/>
      <c r="L615" s="47"/>
      <c r="M615" s="48"/>
      <c r="N615" s="47"/>
      <c r="O615" s="47"/>
      <c r="P615" s="47"/>
      <c r="Q615" s="47"/>
      <c r="R615" s="47"/>
      <c r="S615" s="47"/>
      <c r="T615" s="47"/>
      <c r="U615" s="47"/>
      <c r="V615" s="47"/>
      <c r="W615" s="47"/>
      <c r="X615" s="47"/>
      <c r="Y615" s="47"/>
      <c r="Z615" s="47"/>
      <c r="AA615" s="47"/>
      <c r="AB615" s="47"/>
      <c r="AC615" s="47"/>
      <c r="AD615" s="47"/>
    </row>
    <row r="616" spans="1:30" ht="15.75" customHeight="1" x14ac:dyDescent="0.45">
      <c r="A616" s="47"/>
      <c r="B616" s="47"/>
      <c r="C616" s="47"/>
      <c r="D616" s="47"/>
      <c r="E616" s="47"/>
      <c r="F616" s="47"/>
      <c r="G616" s="47"/>
      <c r="H616" s="47"/>
      <c r="I616" s="47"/>
      <c r="J616" s="47"/>
      <c r="K616" s="47"/>
      <c r="L616" s="47"/>
      <c r="M616" s="48"/>
      <c r="N616" s="47"/>
      <c r="O616" s="47"/>
      <c r="P616" s="47"/>
      <c r="Q616" s="47"/>
      <c r="R616" s="47"/>
      <c r="S616" s="47"/>
      <c r="T616" s="47"/>
      <c r="U616" s="47"/>
      <c r="V616" s="47"/>
      <c r="W616" s="47"/>
      <c r="X616" s="47"/>
      <c r="Y616" s="47"/>
      <c r="Z616" s="47"/>
      <c r="AA616" s="47"/>
      <c r="AB616" s="47"/>
      <c r="AC616" s="47"/>
      <c r="AD616" s="47"/>
    </row>
    <row r="617" spans="1:30" ht="15.75" customHeight="1" x14ac:dyDescent="0.45">
      <c r="A617" s="47"/>
      <c r="B617" s="47"/>
      <c r="C617" s="47"/>
      <c r="D617" s="47"/>
      <c r="E617" s="47"/>
      <c r="F617" s="47"/>
      <c r="G617" s="47"/>
      <c r="H617" s="47"/>
      <c r="I617" s="47"/>
      <c r="J617" s="47"/>
      <c r="K617" s="47"/>
      <c r="L617" s="47"/>
      <c r="M617" s="48"/>
      <c r="N617" s="47"/>
      <c r="O617" s="47"/>
      <c r="P617" s="47"/>
      <c r="Q617" s="47"/>
      <c r="R617" s="47"/>
      <c r="S617" s="47"/>
      <c r="T617" s="47"/>
      <c r="U617" s="47"/>
      <c r="V617" s="47"/>
      <c r="W617" s="47"/>
      <c r="X617" s="47"/>
      <c r="Y617" s="47"/>
      <c r="Z617" s="47"/>
      <c r="AA617" s="47"/>
      <c r="AB617" s="47"/>
      <c r="AC617" s="47"/>
      <c r="AD617" s="47"/>
    </row>
    <row r="618" spans="1:30" ht="15.75" customHeight="1" x14ac:dyDescent="0.45">
      <c r="A618" s="47"/>
      <c r="B618" s="47"/>
      <c r="C618" s="47"/>
      <c r="D618" s="47"/>
      <c r="E618" s="47"/>
      <c r="F618" s="47"/>
      <c r="G618" s="47"/>
      <c r="H618" s="47"/>
      <c r="I618" s="47"/>
      <c r="J618" s="47"/>
      <c r="K618" s="47"/>
      <c r="L618" s="47"/>
      <c r="M618" s="48"/>
      <c r="N618" s="47"/>
      <c r="O618" s="47"/>
      <c r="P618" s="47"/>
      <c r="Q618" s="47"/>
      <c r="R618" s="47"/>
      <c r="S618" s="47"/>
      <c r="T618" s="47"/>
      <c r="U618" s="47"/>
      <c r="V618" s="47"/>
      <c r="W618" s="47"/>
      <c r="X618" s="47"/>
      <c r="Y618" s="47"/>
      <c r="Z618" s="47"/>
      <c r="AA618" s="47"/>
      <c r="AB618" s="47"/>
      <c r="AC618" s="47"/>
      <c r="AD618" s="47"/>
    </row>
    <row r="619" spans="1:30" ht="15.75" customHeight="1" x14ac:dyDescent="0.45">
      <c r="A619" s="47"/>
      <c r="B619" s="47"/>
      <c r="C619" s="47"/>
      <c r="D619" s="47"/>
      <c r="E619" s="47"/>
      <c r="F619" s="47"/>
      <c r="G619" s="47"/>
      <c r="H619" s="47"/>
      <c r="I619" s="47"/>
      <c r="J619" s="47"/>
      <c r="K619" s="47"/>
      <c r="L619" s="47"/>
      <c r="M619" s="48"/>
      <c r="N619" s="47"/>
      <c r="O619" s="47"/>
      <c r="P619" s="47"/>
      <c r="Q619" s="47"/>
      <c r="R619" s="47"/>
      <c r="S619" s="47"/>
      <c r="T619" s="47"/>
      <c r="U619" s="47"/>
      <c r="V619" s="47"/>
      <c r="W619" s="47"/>
      <c r="X619" s="47"/>
      <c r="Y619" s="47"/>
      <c r="Z619" s="47"/>
      <c r="AA619" s="47"/>
      <c r="AB619" s="47"/>
      <c r="AC619" s="47"/>
      <c r="AD619" s="47"/>
    </row>
    <row r="620" spans="1:30" ht="15.75" customHeight="1" x14ac:dyDescent="0.45">
      <c r="A620" s="47"/>
      <c r="B620" s="47"/>
      <c r="C620" s="47"/>
      <c r="D620" s="47"/>
      <c r="E620" s="47"/>
      <c r="F620" s="47"/>
      <c r="G620" s="47"/>
      <c r="H620" s="47"/>
      <c r="I620" s="47"/>
      <c r="J620" s="47"/>
      <c r="K620" s="47"/>
      <c r="L620" s="47"/>
      <c r="M620" s="48"/>
      <c r="N620" s="47"/>
      <c r="O620" s="47"/>
      <c r="P620" s="47"/>
      <c r="Q620" s="47"/>
      <c r="R620" s="47"/>
      <c r="S620" s="47"/>
      <c r="T620" s="47"/>
      <c r="U620" s="47"/>
      <c r="V620" s="47"/>
      <c r="W620" s="47"/>
      <c r="X620" s="47"/>
      <c r="Y620" s="47"/>
      <c r="Z620" s="47"/>
      <c r="AA620" s="47"/>
      <c r="AB620" s="47"/>
      <c r="AC620" s="47"/>
      <c r="AD620" s="47"/>
    </row>
    <row r="621" spans="1:30" ht="15.75" customHeight="1" x14ac:dyDescent="0.45">
      <c r="A621" s="47"/>
      <c r="B621" s="47"/>
      <c r="C621" s="47"/>
      <c r="D621" s="47"/>
      <c r="E621" s="47"/>
      <c r="F621" s="47"/>
      <c r="G621" s="47"/>
      <c r="H621" s="47"/>
      <c r="I621" s="47"/>
      <c r="J621" s="47"/>
      <c r="K621" s="47"/>
      <c r="L621" s="47"/>
      <c r="M621" s="48"/>
      <c r="N621" s="47"/>
      <c r="O621" s="47"/>
      <c r="P621" s="47"/>
      <c r="Q621" s="47"/>
      <c r="R621" s="47"/>
      <c r="S621" s="47"/>
      <c r="T621" s="47"/>
      <c r="U621" s="47"/>
      <c r="V621" s="47"/>
      <c r="W621" s="47"/>
      <c r="X621" s="47"/>
      <c r="Y621" s="47"/>
      <c r="Z621" s="47"/>
      <c r="AA621" s="47"/>
      <c r="AB621" s="47"/>
      <c r="AC621" s="47"/>
      <c r="AD621" s="47"/>
    </row>
    <row r="622" spans="1:30" ht="15.75" customHeight="1" x14ac:dyDescent="0.45">
      <c r="A622" s="47"/>
      <c r="B622" s="47"/>
      <c r="C622" s="47"/>
      <c r="D622" s="47"/>
      <c r="E622" s="47"/>
      <c r="F622" s="47"/>
      <c r="G622" s="47"/>
      <c r="H622" s="47"/>
      <c r="I622" s="47"/>
      <c r="J622" s="47"/>
      <c r="K622" s="47"/>
      <c r="L622" s="47"/>
      <c r="M622" s="48"/>
      <c r="N622" s="47"/>
      <c r="O622" s="47"/>
      <c r="P622" s="47"/>
      <c r="Q622" s="47"/>
      <c r="R622" s="47"/>
      <c r="S622" s="47"/>
      <c r="T622" s="47"/>
      <c r="U622" s="47"/>
      <c r="V622" s="47"/>
      <c r="W622" s="47"/>
      <c r="X622" s="47"/>
      <c r="Y622" s="47"/>
      <c r="Z622" s="47"/>
      <c r="AA622" s="47"/>
      <c r="AB622" s="47"/>
      <c r="AC622" s="47"/>
      <c r="AD622" s="47"/>
    </row>
    <row r="623" spans="1:30" ht="15.75" customHeight="1" x14ac:dyDescent="0.45">
      <c r="A623" s="47"/>
      <c r="B623" s="47"/>
      <c r="C623" s="47"/>
      <c r="D623" s="47"/>
      <c r="E623" s="47"/>
      <c r="F623" s="47"/>
      <c r="G623" s="47"/>
      <c r="H623" s="47"/>
      <c r="I623" s="47"/>
      <c r="J623" s="47"/>
      <c r="K623" s="47"/>
      <c r="L623" s="47"/>
      <c r="M623" s="48"/>
      <c r="N623" s="47"/>
      <c r="O623" s="47"/>
      <c r="P623" s="47"/>
      <c r="Q623" s="47"/>
      <c r="R623" s="47"/>
      <c r="S623" s="47"/>
      <c r="T623" s="47"/>
      <c r="U623" s="47"/>
      <c r="V623" s="47"/>
      <c r="W623" s="47"/>
      <c r="X623" s="47"/>
      <c r="Y623" s="47"/>
      <c r="Z623" s="47"/>
      <c r="AA623" s="47"/>
      <c r="AB623" s="47"/>
      <c r="AC623" s="47"/>
      <c r="AD623" s="47"/>
    </row>
    <row r="624" spans="1:30" ht="15.75" customHeight="1" x14ac:dyDescent="0.45">
      <c r="A624" s="47"/>
      <c r="B624" s="47"/>
      <c r="C624" s="47"/>
      <c r="D624" s="47"/>
      <c r="E624" s="47"/>
      <c r="F624" s="47"/>
      <c r="G624" s="47"/>
      <c r="H624" s="47"/>
      <c r="I624" s="47"/>
      <c r="J624" s="47"/>
      <c r="K624" s="47"/>
      <c r="L624" s="47"/>
      <c r="M624" s="48"/>
      <c r="N624" s="47"/>
      <c r="O624" s="47"/>
      <c r="P624" s="47"/>
      <c r="Q624" s="47"/>
      <c r="R624" s="47"/>
      <c r="S624" s="47"/>
      <c r="T624" s="47"/>
      <c r="U624" s="47"/>
      <c r="V624" s="47"/>
      <c r="W624" s="47"/>
      <c r="X624" s="47"/>
      <c r="Y624" s="47"/>
      <c r="Z624" s="47"/>
      <c r="AA624" s="47"/>
      <c r="AB624" s="47"/>
      <c r="AC624" s="47"/>
      <c r="AD624" s="47"/>
    </row>
    <row r="625" spans="1:30" ht="15.75" customHeight="1" x14ac:dyDescent="0.45">
      <c r="A625" s="47"/>
      <c r="B625" s="47"/>
      <c r="C625" s="47"/>
      <c r="D625" s="47"/>
      <c r="E625" s="47"/>
      <c r="F625" s="47"/>
      <c r="G625" s="47"/>
      <c r="H625" s="47"/>
      <c r="I625" s="47"/>
      <c r="J625" s="47"/>
      <c r="K625" s="47"/>
      <c r="L625" s="47"/>
      <c r="M625" s="48"/>
      <c r="N625" s="47"/>
      <c r="O625" s="47"/>
      <c r="P625" s="47"/>
      <c r="Q625" s="47"/>
      <c r="R625" s="47"/>
      <c r="S625" s="47"/>
      <c r="T625" s="47"/>
      <c r="U625" s="47"/>
      <c r="V625" s="47"/>
      <c r="W625" s="47"/>
      <c r="X625" s="47"/>
      <c r="Y625" s="47"/>
      <c r="Z625" s="47"/>
      <c r="AA625" s="47"/>
      <c r="AB625" s="47"/>
      <c r="AC625" s="47"/>
      <c r="AD625" s="47"/>
    </row>
    <row r="626" spans="1:30" ht="15.75" customHeight="1" x14ac:dyDescent="0.45">
      <c r="A626" s="47"/>
      <c r="B626" s="47"/>
      <c r="C626" s="47"/>
      <c r="D626" s="47"/>
      <c r="E626" s="47"/>
      <c r="F626" s="47"/>
      <c r="G626" s="47"/>
      <c r="H626" s="47"/>
      <c r="I626" s="47"/>
      <c r="J626" s="47"/>
      <c r="K626" s="47"/>
      <c r="L626" s="47"/>
      <c r="M626" s="48"/>
      <c r="N626" s="47"/>
      <c r="O626" s="47"/>
      <c r="P626" s="47"/>
      <c r="Q626" s="47"/>
      <c r="R626" s="47"/>
      <c r="S626" s="47"/>
      <c r="T626" s="47"/>
      <c r="U626" s="47"/>
      <c r="V626" s="47"/>
      <c r="W626" s="47"/>
      <c r="X626" s="47"/>
      <c r="Y626" s="47"/>
      <c r="Z626" s="47"/>
      <c r="AA626" s="47"/>
      <c r="AB626" s="47"/>
      <c r="AC626" s="47"/>
      <c r="AD626" s="47"/>
    </row>
    <row r="627" spans="1:30" ht="15.75" customHeight="1" x14ac:dyDescent="0.45">
      <c r="A627" s="47"/>
      <c r="B627" s="47"/>
      <c r="C627" s="47"/>
      <c r="D627" s="47"/>
      <c r="E627" s="47"/>
      <c r="F627" s="47"/>
      <c r="G627" s="47"/>
      <c r="H627" s="47"/>
      <c r="I627" s="47"/>
      <c r="J627" s="47"/>
      <c r="K627" s="47"/>
      <c r="L627" s="47"/>
      <c r="M627" s="48"/>
      <c r="N627" s="47"/>
      <c r="O627" s="47"/>
      <c r="P627" s="47"/>
      <c r="Q627" s="47"/>
      <c r="R627" s="47"/>
      <c r="S627" s="47"/>
      <c r="T627" s="47"/>
      <c r="U627" s="47"/>
      <c r="V627" s="47"/>
      <c r="W627" s="47"/>
      <c r="X627" s="47"/>
      <c r="Y627" s="47"/>
      <c r="Z627" s="47"/>
      <c r="AA627" s="47"/>
      <c r="AB627" s="47"/>
      <c r="AC627" s="47"/>
      <c r="AD627" s="47"/>
    </row>
    <row r="628" spans="1:30" ht="15.75" customHeight="1" x14ac:dyDescent="0.45">
      <c r="A628" s="47"/>
      <c r="B628" s="47"/>
      <c r="C628" s="47"/>
      <c r="D628" s="47"/>
      <c r="E628" s="47"/>
      <c r="F628" s="47"/>
      <c r="G628" s="47"/>
      <c r="H628" s="47"/>
      <c r="I628" s="47"/>
      <c r="J628" s="47"/>
      <c r="K628" s="47"/>
      <c r="L628" s="47"/>
      <c r="M628" s="48"/>
      <c r="N628" s="47"/>
      <c r="O628" s="47"/>
      <c r="P628" s="47"/>
      <c r="Q628" s="47"/>
      <c r="R628" s="47"/>
      <c r="S628" s="47"/>
      <c r="T628" s="47"/>
      <c r="U628" s="47"/>
      <c r="V628" s="47"/>
      <c r="W628" s="47"/>
      <c r="X628" s="47"/>
      <c r="Y628" s="47"/>
      <c r="Z628" s="47"/>
      <c r="AA628" s="47"/>
      <c r="AB628" s="47"/>
      <c r="AC628" s="47"/>
      <c r="AD628" s="47"/>
    </row>
    <row r="629" spans="1:30" ht="15.75" customHeight="1" x14ac:dyDescent="0.45">
      <c r="A629" s="47"/>
      <c r="B629" s="47"/>
      <c r="C629" s="47"/>
      <c r="D629" s="47"/>
      <c r="E629" s="47"/>
      <c r="F629" s="47"/>
      <c r="G629" s="47"/>
      <c r="H629" s="47"/>
      <c r="I629" s="47"/>
      <c r="J629" s="47"/>
      <c r="K629" s="47"/>
      <c r="L629" s="47"/>
      <c r="M629" s="48"/>
      <c r="N629" s="47"/>
      <c r="O629" s="47"/>
      <c r="P629" s="47"/>
      <c r="Q629" s="47"/>
      <c r="R629" s="47"/>
      <c r="S629" s="47"/>
      <c r="T629" s="47"/>
      <c r="U629" s="47"/>
      <c r="V629" s="47"/>
      <c r="W629" s="47"/>
      <c r="X629" s="47"/>
      <c r="Y629" s="47"/>
      <c r="Z629" s="47"/>
      <c r="AA629" s="47"/>
      <c r="AB629" s="47"/>
      <c r="AC629" s="47"/>
      <c r="AD629" s="47"/>
    </row>
    <row r="630" spans="1:30" ht="15.75" customHeight="1" x14ac:dyDescent="0.45">
      <c r="A630" s="47"/>
      <c r="B630" s="47"/>
      <c r="C630" s="47"/>
      <c r="D630" s="47"/>
      <c r="E630" s="47"/>
      <c r="F630" s="47"/>
      <c r="G630" s="47"/>
      <c r="H630" s="47"/>
      <c r="I630" s="47"/>
      <c r="J630" s="47"/>
      <c r="K630" s="47"/>
      <c r="L630" s="47"/>
      <c r="M630" s="48"/>
      <c r="N630" s="47"/>
      <c r="O630" s="47"/>
      <c r="P630" s="47"/>
      <c r="Q630" s="47"/>
      <c r="R630" s="47"/>
      <c r="S630" s="47"/>
      <c r="T630" s="47"/>
      <c r="U630" s="47"/>
      <c r="V630" s="47"/>
      <c r="W630" s="47"/>
      <c r="X630" s="47"/>
      <c r="Y630" s="47"/>
      <c r="Z630" s="47"/>
      <c r="AA630" s="47"/>
      <c r="AB630" s="47"/>
      <c r="AC630" s="47"/>
      <c r="AD630" s="47"/>
    </row>
    <row r="631" spans="1:30" ht="15.75" customHeight="1" x14ac:dyDescent="0.45">
      <c r="A631" s="47"/>
      <c r="B631" s="47"/>
      <c r="C631" s="47"/>
      <c r="D631" s="47"/>
      <c r="E631" s="47"/>
      <c r="F631" s="47"/>
      <c r="G631" s="47"/>
      <c r="H631" s="47"/>
      <c r="I631" s="47"/>
      <c r="J631" s="47"/>
      <c r="K631" s="47"/>
      <c r="L631" s="47"/>
      <c r="M631" s="48"/>
      <c r="N631" s="47"/>
      <c r="O631" s="47"/>
      <c r="P631" s="47"/>
      <c r="Q631" s="47"/>
      <c r="R631" s="47"/>
      <c r="S631" s="47"/>
      <c r="T631" s="47"/>
      <c r="U631" s="47"/>
      <c r="V631" s="47"/>
      <c r="W631" s="47"/>
      <c r="X631" s="47"/>
      <c r="Y631" s="47"/>
      <c r="Z631" s="47"/>
      <c r="AA631" s="47"/>
      <c r="AB631" s="47"/>
      <c r="AC631" s="47"/>
      <c r="AD631" s="47"/>
    </row>
    <row r="632" spans="1:30" ht="15.75" customHeight="1" x14ac:dyDescent="0.45">
      <c r="A632" s="47"/>
      <c r="B632" s="47"/>
      <c r="C632" s="47"/>
      <c r="D632" s="47"/>
      <c r="E632" s="47"/>
      <c r="F632" s="47"/>
      <c r="G632" s="47"/>
      <c r="H632" s="47"/>
      <c r="I632" s="47"/>
      <c r="J632" s="47"/>
      <c r="K632" s="47"/>
      <c r="L632" s="47"/>
      <c r="M632" s="48"/>
      <c r="N632" s="47"/>
      <c r="O632" s="47"/>
      <c r="P632" s="47"/>
      <c r="Q632" s="47"/>
      <c r="R632" s="47"/>
      <c r="S632" s="47"/>
      <c r="T632" s="47"/>
      <c r="U632" s="47"/>
      <c r="V632" s="47"/>
      <c r="W632" s="47"/>
      <c r="X632" s="47"/>
      <c r="Y632" s="47"/>
      <c r="Z632" s="47"/>
      <c r="AA632" s="47"/>
      <c r="AB632" s="47"/>
      <c r="AC632" s="47"/>
      <c r="AD632" s="47"/>
    </row>
    <row r="633" spans="1:30" ht="15.75" customHeight="1" x14ac:dyDescent="0.45">
      <c r="A633" s="47"/>
      <c r="B633" s="47"/>
      <c r="C633" s="47"/>
      <c r="D633" s="47"/>
      <c r="E633" s="47"/>
      <c r="F633" s="47"/>
      <c r="G633" s="47"/>
      <c r="H633" s="47"/>
      <c r="I633" s="47"/>
      <c r="J633" s="47"/>
      <c r="K633" s="47"/>
      <c r="L633" s="47"/>
      <c r="M633" s="48"/>
      <c r="N633" s="47"/>
      <c r="O633" s="47"/>
      <c r="P633" s="47"/>
      <c r="Q633" s="47"/>
      <c r="R633" s="47"/>
      <c r="S633" s="47"/>
      <c r="T633" s="47"/>
      <c r="U633" s="47"/>
      <c r="V633" s="47"/>
      <c r="W633" s="47"/>
      <c r="X633" s="47"/>
      <c r="Y633" s="47"/>
      <c r="Z633" s="47"/>
      <c r="AA633" s="47"/>
      <c r="AB633" s="47"/>
      <c r="AC633" s="47"/>
      <c r="AD633" s="47"/>
    </row>
    <row r="634" spans="1:30" ht="15.75" customHeight="1" x14ac:dyDescent="0.45">
      <c r="A634" s="47"/>
      <c r="B634" s="47"/>
      <c r="C634" s="47"/>
      <c r="D634" s="47"/>
      <c r="E634" s="47"/>
      <c r="F634" s="47"/>
      <c r="G634" s="47"/>
      <c r="H634" s="47"/>
      <c r="I634" s="47"/>
      <c r="J634" s="47"/>
      <c r="K634" s="47"/>
      <c r="L634" s="47"/>
      <c r="M634" s="48"/>
      <c r="N634" s="47"/>
      <c r="O634" s="47"/>
      <c r="P634" s="47"/>
      <c r="Q634" s="47"/>
      <c r="R634" s="47"/>
      <c r="S634" s="47"/>
      <c r="T634" s="47"/>
      <c r="U634" s="47"/>
      <c r="V634" s="47"/>
      <c r="W634" s="47"/>
      <c r="X634" s="47"/>
      <c r="Y634" s="47"/>
      <c r="Z634" s="47"/>
      <c r="AA634" s="47"/>
      <c r="AB634" s="47"/>
      <c r="AC634" s="47"/>
      <c r="AD634" s="47"/>
    </row>
    <row r="635" spans="1:30" ht="15.75" customHeight="1" x14ac:dyDescent="0.45">
      <c r="A635" s="47"/>
      <c r="B635" s="47"/>
      <c r="C635" s="47"/>
      <c r="D635" s="47"/>
      <c r="E635" s="47"/>
      <c r="F635" s="47"/>
      <c r="G635" s="47"/>
      <c r="H635" s="47"/>
      <c r="I635" s="47"/>
      <c r="J635" s="47"/>
      <c r="K635" s="47"/>
      <c r="L635" s="47"/>
      <c r="M635" s="48"/>
      <c r="N635" s="47"/>
      <c r="O635" s="47"/>
      <c r="P635" s="47"/>
      <c r="Q635" s="47"/>
      <c r="R635" s="47"/>
      <c r="S635" s="47"/>
      <c r="T635" s="47"/>
      <c r="U635" s="47"/>
      <c r="V635" s="47"/>
      <c r="W635" s="47"/>
      <c r="X635" s="47"/>
      <c r="Y635" s="47"/>
      <c r="Z635" s="47"/>
      <c r="AA635" s="47"/>
      <c r="AB635" s="47"/>
      <c r="AC635" s="47"/>
      <c r="AD635" s="47"/>
    </row>
    <row r="636" spans="1:30" ht="15.75" customHeight="1" x14ac:dyDescent="0.45">
      <c r="A636" s="47"/>
      <c r="B636" s="47"/>
      <c r="C636" s="47"/>
      <c r="D636" s="47"/>
      <c r="E636" s="47"/>
      <c r="F636" s="47"/>
      <c r="G636" s="47"/>
      <c r="H636" s="47"/>
      <c r="I636" s="47"/>
      <c r="J636" s="47"/>
      <c r="K636" s="47"/>
      <c r="L636" s="47"/>
      <c r="M636" s="48"/>
      <c r="N636" s="47"/>
      <c r="O636" s="47"/>
      <c r="P636" s="47"/>
      <c r="Q636" s="47"/>
      <c r="R636" s="47"/>
      <c r="S636" s="47"/>
      <c r="T636" s="47"/>
      <c r="U636" s="47"/>
      <c r="V636" s="47"/>
      <c r="W636" s="47"/>
      <c r="X636" s="47"/>
      <c r="Y636" s="47"/>
      <c r="Z636" s="47"/>
      <c r="AA636" s="47"/>
      <c r="AB636" s="47"/>
      <c r="AC636" s="47"/>
      <c r="AD636" s="47"/>
    </row>
    <row r="637" spans="1:30" ht="15.75" customHeight="1" x14ac:dyDescent="0.45">
      <c r="A637" s="47"/>
      <c r="B637" s="47"/>
      <c r="C637" s="47"/>
      <c r="D637" s="47"/>
      <c r="E637" s="47"/>
      <c r="F637" s="47"/>
      <c r="G637" s="47"/>
      <c r="H637" s="47"/>
      <c r="I637" s="47"/>
      <c r="J637" s="47"/>
      <c r="K637" s="47"/>
      <c r="L637" s="47"/>
      <c r="M637" s="48"/>
      <c r="N637" s="47"/>
      <c r="O637" s="47"/>
      <c r="P637" s="47"/>
      <c r="Q637" s="47"/>
      <c r="R637" s="47"/>
      <c r="S637" s="47"/>
      <c r="T637" s="47"/>
      <c r="U637" s="47"/>
      <c r="V637" s="47"/>
      <c r="W637" s="47"/>
      <c r="X637" s="47"/>
      <c r="Y637" s="47"/>
      <c r="Z637" s="47"/>
      <c r="AA637" s="47"/>
      <c r="AB637" s="47"/>
      <c r="AC637" s="47"/>
      <c r="AD637" s="47"/>
    </row>
    <row r="638" spans="1:30" ht="15.75" customHeight="1" x14ac:dyDescent="0.45">
      <c r="A638" s="47"/>
      <c r="B638" s="47"/>
      <c r="C638" s="47"/>
      <c r="D638" s="47"/>
      <c r="E638" s="47"/>
      <c r="F638" s="47"/>
      <c r="G638" s="47"/>
      <c r="H638" s="47"/>
      <c r="I638" s="47"/>
      <c r="J638" s="47"/>
      <c r="K638" s="47"/>
      <c r="L638" s="47"/>
      <c r="M638" s="48"/>
      <c r="N638" s="47"/>
      <c r="O638" s="47"/>
      <c r="P638" s="47"/>
      <c r="Q638" s="47"/>
      <c r="R638" s="47"/>
      <c r="S638" s="47"/>
      <c r="T638" s="47"/>
      <c r="U638" s="47"/>
      <c r="V638" s="47"/>
      <c r="W638" s="47"/>
      <c r="X638" s="47"/>
      <c r="Y638" s="47"/>
      <c r="Z638" s="47"/>
      <c r="AA638" s="47"/>
      <c r="AB638" s="47"/>
      <c r="AC638" s="47"/>
      <c r="AD638" s="47"/>
    </row>
    <row r="639" spans="1:30" ht="15.75" customHeight="1" x14ac:dyDescent="0.45">
      <c r="A639" s="47"/>
      <c r="B639" s="47"/>
      <c r="C639" s="47"/>
      <c r="D639" s="47"/>
      <c r="E639" s="47"/>
      <c r="F639" s="47"/>
      <c r="G639" s="47"/>
      <c r="H639" s="47"/>
      <c r="I639" s="47"/>
      <c r="J639" s="47"/>
      <c r="K639" s="47"/>
      <c r="L639" s="47"/>
      <c r="M639" s="48"/>
      <c r="N639" s="47"/>
      <c r="O639" s="47"/>
      <c r="P639" s="47"/>
      <c r="Q639" s="47"/>
      <c r="R639" s="47"/>
      <c r="S639" s="47"/>
      <c r="T639" s="47"/>
      <c r="U639" s="47"/>
      <c r="V639" s="47"/>
      <c r="W639" s="47"/>
      <c r="X639" s="47"/>
      <c r="Y639" s="47"/>
      <c r="Z639" s="47"/>
      <c r="AA639" s="47"/>
      <c r="AB639" s="47"/>
      <c r="AC639" s="47"/>
      <c r="AD639" s="47"/>
    </row>
    <row r="640" spans="1:30" ht="15.75" customHeight="1" x14ac:dyDescent="0.45">
      <c r="A640" s="47"/>
      <c r="B640" s="47"/>
      <c r="C640" s="47"/>
      <c r="D640" s="47"/>
      <c r="E640" s="47"/>
      <c r="F640" s="47"/>
      <c r="G640" s="47"/>
      <c r="H640" s="47"/>
      <c r="I640" s="47"/>
      <c r="J640" s="47"/>
      <c r="K640" s="47"/>
      <c r="L640" s="47"/>
      <c r="M640" s="48"/>
      <c r="N640" s="47"/>
      <c r="O640" s="47"/>
      <c r="P640" s="47"/>
      <c r="Q640" s="47"/>
      <c r="R640" s="47"/>
      <c r="S640" s="47"/>
      <c r="T640" s="47"/>
      <c r="U640" s="47"/>
      <c r="V640" s="47"/>
      <c r="W640" s="47"/>
      <c r="X640" s="47"/>
      <c r="Y640" s="47"/>
      <c r="Z640" s="47"/>
      <c r="AA640" s="47"/>
      <c r="AB640" s="47"/>
      <c r="AC640" s="47"/>
      <c r="AD640" s="47"/>
    </row>
    <row r="641" spans="1:30" ht="15.75" customHeight="1" x14ac:dyDescent="0.45">
      <c r="A641" s="47"/>
      <c r="B641" s="47"/>
      <c r="C641" s="47"/>
      <c r="D641" s="47"/>
      <c r="E641" s="47"/>
      <c r="F641" s="47"/>
      <c r="G641" s="47"/>
      <c r="H641" s="47"/>
      <c r="I641" s="47"/>
      <c r="J641" s="47"/>
      <c r="K641" s="47"/>
      <c r="L641" s="47"/>
      <c r="M641" s="48"/>
      <c r="N641" s="47"/>
      <c r="O641" s="47"/>
      <c r="P641" s="47"/>
      <c r="Q641" s="47"/>
      <c r="R641" s="47"/>
      <c r="S641" s="47"/>
      <c r="T641" s="47"/>
      <c r="U641" s="47"/>
      <c r="V641" s="47"/>
      <c r="W641" s="47"/>
      <c r="X641" s="47"/>
      <c r="Y641" s="47"/>
      <c r="Z641" s="47"/>
      <c r="AA641" s="47"/>
      <c r="AB641" s="47"/>
      <c r="AC641" s="47"/>
      <c r="AD641" s="47"/>
    </row>
    <row r="642" spans="1:30" ht="15.75" customHeight="1" x14ac:dyDescent="0.45">
      <c r="A642" s="47"/>
      <c r="B642" s="47"/>
      <c r="C642" s="47"/>
      <c r="D642" s="47"/>
      <c r="E642" s="47"/>
      <c r="F642" s="47"/>
      <c r="G642" s="47"/>
      <c r="H642" s="47"/>
      <c r="I642" s="47"/>
      <c r="J642" s="47"/>
      <c r="K642" s="47"/>
      <c r="L642" s="47"/>
      <c r="M642" s="48"/>
      <c r="N642" s="47"/>
      <c r="O642" s="47"/>
      <c r="P642" s="47"/>
      <c r="Q642" s="47"/>
      <c r="R642" s="47"/>
      <c r="S642" s="47"/>
      <c r="T642" s="47"/>
      <c r="U642" s="47"/>
      <c r="V642" s="47"/>
      <c r="W642" s="47"/>
      <c r="X642" s="47"/>
      <c r="Y642" s="47"/>
      <c r="Z642" s="47"/>
      <c r="AA642" s="47"/>
      <c r="AB642" s="47"/>
      <c r="AC642" s="47"/>
      <c r="AD642" s="47"/>
    </row>
    <row r="643" spans="1:30" ht="15.75" customHeight="1" x14ac:dyDescent="0.45">
      <c r="A643" s="47"/>
      <c r="B643" s="47"/>
      <c r="C643" s="47"/>
      <c r="D643" s="47"/>
      <c r="E643" s="47"/>
      <c r="F643" s="47"/>
      <c r="G643" s="47"/>
      <c r="H643" s="47"/>
      <c r="I643" s="47"/>
      <c r="J643" s="47"/>
      <c r="K643" s="47"/>
      <c r="L643" s="47"/>
      <c r="M643" s="48"/>
      <c r="N643" s="47"/>
      <c r="O643" s="47"/>
      <c r="P643" s="47"/>
      <c r="Q643" s="47"/>
      <c r="R643" s="47"/>
      <c r="S643" s="47"/>
      <c r="T643" s="47"/>
      <c r="U643" s="47"/>
      <c r="V643" s="47"/>
      <c r="W643" s="47"/>
      <c r="X643" s="47"/>
      <c r="Y643" s="47"/>
      <c r="Z643" s="47"/>
      <c r="AA643" s="47"/>
      <c r="AB643" s="47"/>
      <c r="AC643" s="47"/>
      <c r="AD643" s="47"/>
    </row>
    <row r="644" spans="1:30" ht="15.75" customHeight="1" x14ac:dyDescent="0.45">
      <c r="A644" s="47"/>
      <c r="B644" s="47"/>
      <c r="C644" s="47"/>
      <c r="D644" s="47"/>
      <c r="E644" s="47"/>
      <c r="F644" s="47"/>
      <c r="G644" s="47"/>
      <c r="H644" s="47"/>
      <c r="I644" s="47"/>
      <c r="J644" s="47"/>
      <c r="K644" s="47"/>
      <c r="L644" s="47"/>
      <c r="M644" s="48"/>
      <c r="N644" s="47"/>
      <c r="O644" s="47"/>
      <c r="P644" s="47"/>
      <c r="Q644" s="47"/>
      <c r="R644" s="47"/>
      <c r="S644" s="47"/>
      <c r="T644" s="47"/>
      <c r="U644" s="47"/>
      <c r="V644" s="47"/>
      <c r="W644" s="47"/>
      <c r="X644" s="47"/>
      <c r="Y644" s="47"/>
      <c r="Z644" s="47"/>
      <c r="AA644" s="47"/>
      <c r="AB644" s="47"/>
      <c r="AC644" s="47"/>
      <c r="AD644" s="47"/>
    </row>
    <row r="645" spans="1:30" ht="15.75" customHeight="1" x14ac:dyDescent="0.45">
      <c r="A645" s="47"/>
      <c r="B645" s="47"/>
      <c r="C645" s="47"/>
      <c r="D645" s="47"/>
      <c r="E645" s="47"/>
      <c r="F645" s="47"/>
      <c r="G645" s="47"/>
      <c r="H645" s="47"/>
      <c r="I645" s="47"/>
      <c r="J645" s="47"/>
      <c r="K645" s="47"/>
      <c r="L645" s="47"/>
      <c r="M645" s="48"/>
      <c r="N645" s="47"/>
      <c r="O645" s="47"/>
      <c r="P645" s="47"/>
      <c r="Q645" s="47"/>
      <c r="R645" s="47"/>
      <c r="S645" s="47"/>
      <c r="T645" s="47"/>
      <c r="U645" s="47"/>
      <c r="V645" s="47"/>
      <c r="W645" s="47"/>
      <c r="X645" s="47"/>
      <c r="Y645" s="47"/>
      <c r="Z645" s="47"/>
      <c r="AA645" s="47"/>
      <c r="AB645" s="47"/>
      <c r="AC645" s="47"/>
      <c r="AD645" s="47"/>
    </row>
    <row r="646" spans="1:30" ht="15.75" customHeight="1" x14ac:dyDescent="0.45">
      <c r="A646" s="47"/>
      <c r="B646" s="47"/>
      <c r="C646" s="47"/>
      <c r="D646" s="47"/>
      <c r="E646" s="47"/>
      <c r="F646" s="47"/>
      <c r="G646" s="47"/>
      <c r="H646" s="47"/>
      <c r="I646" s="47"/>
      <c r="J646" s="47"/>
      <c r="K646" s="47"/>
      <c r="L646" s="47"/>
      <c r="M646" s="48"/>
      <c r="N646" s="47"/>
      <c r="O646" s="47"/>
      <c r="P646" s="47"/>
      <c r="Q646" s="47"/>
      <c r="R646" s="47"/>
      <c r="S646" s="47"/>
      <c r="T646" s="47"/>
      <c r="U646" s="47"/>
      <c r="V646" s="47"/>
      <c r="W646" s="47"/>
      <c r="X646" s="47"/>
      <c r="Y646" s="47"/>
      <c r="Z646" s="47"/>
      <c r="AA646" s="47"/>
      <c r="AB646" s="47"/>
      <c r="AC646" s="47"/>
      <c r="AD646" s="47"/>
    </row>
    <row r="647" spans="1:30" ht="15.75" customHeight="1" x14ac:dyDescent="0.45">
      <c r="A647" s="47"/>
      <c r="B647" s="47"/>
      <c r="C647" s="47"/>
      <c r="D647" s="47"/>
      <c r="E647" s="47"/>
      <c r="F647" s="47"/>
      <c r="G647" s="47"/>
      <c r="H647" s="47"/>
      <c r="I647" s="47"/>
      <c r="J647" s="47"/>
      <c r="K647" s="47"/>
      <c r="L647" s="47"/>
      <c r="M647" s="48"/>
      <c r="N647" s="47"/>
      <c r="O647" s="47"/>
      <c r="P647" s="47"/>
      <c r="Q647" s="47"/>
      <c r="R647" s="47"/>
      <c r="S647" s="47"/>
      <c r="T647" s="47"/>
      <c r="U647" s="47"/>
      <c r="V647" s="47"/>
      <c r="W647" s="47"/>
      <c r="X647" s="47"/>
      <c r="Y647" s="47"/>
      <c r="Z647" s="47"/>
      <c r="AA647" s="47"/>
      <c r="AB647" s="47"/>
      <c r="AC647" s="47"/>
      <c r="AD647" s="47"/>
    </row>
    <row r="648" spans="1:30" ht="15.75" customHeight="1" x14ac:dyDescent="0.45">
      <c r="A648" s="47"/>
      <c r="B648" s="47"/>
      <c r="C648" s="47"/>
      <c r="D648" s="47"/>
      <c r="E648" s="47"/>
      <c r="F648" s="47"/>
      <c r="G648" s="47"/>
      <c r="H648" s="47"/>
      <c r="I648" s="47"/>
      <c r="J648" s="47"/>
      <c r="K648" s="47"/>
      <c r="L648" s="47"/>
      <c r="M648" s="48"/>
      <c r="N648" s="47"/>
      <c r="O648" s="47"/>
      <c r="P648" s="47"/>
      <c r="Q648" s="47"/>
      <c r="R648" s="47"/>
      <c r="S648" s="47"/>
      <c r="T648" s="47"/>
      <c r="U648" s="47"/>
      <c r="V648" s="47"/>
      <c r="W648" s="47"/>
      <c r="X648" s="47"/>
      <c r="Y648" s="47"/>
      <c r="Z648" s="47"/>
      <c r="AA648" s="47"/>
      <c r="AB648" s="47"/>
      <c r="AC648" s="47"/>
      <c r="AD648" s="47"/>
    </row>
    <row r="649" spans="1:30" ht="15.75" customHeight="1" x14ac:dyDescent="0.45">
      <c r="A649" s="47"/>
      <c r="B649" s="47"/>
      <c r="C649" s="47"/>
      <c r="D649" s="47"/>
      <c r="E649" s="47"/>
      <c r="F649" s="47"/>
      <c r="G649" s="47"/>
      <c r="H649" s="47"/>
      <c r="I649" s="47"/>
      <c r="J649" s="47"/>
      <c r="K649" s="47"/>
      <c r="L649" s="47"/>
      <c r="M649" s="48"/>
      <c r="N649" s="47"/>
      <c r="O649" s="47"/>
      <c r="P649" s="47"/>
      <c r="Q649" s="47"/>
      <c r="R649" s="47"/>
      <c r="S649" s="47"/>
      <c r="T649" s="47"/>
      <c r="U649" s="47"/>
      <c r="V649" s="47"/>
      <c r="W649" s="47"/>
      <c r="X649" s="47"/>
      <c r="Y649" s="47"/>
      <c r="Z649" s="47"/>
      <c r="AA649" s="47"/>
      <c r="AB649" s="47"/>
      <c r="AC649" s="47"/>
      <c r="AD649" s="47"/>
    </row>
    <row r="650" spans="1:30" ht="15.75" customHeight="1" x14ac:dyDescent="0.45">
      <c r="A650" s="47"/>
      <c r="B650" s="47"/>
      <c r="C650" s="47"/>
      <c r="D650" s="47"/>
      <c r="E650" s="47"/>
      <c r="F650" s="47"/>
      <c r="G650" s="47"/>
      <c r="H650" s="47"/>
      <c r="I650" s="47"/>
      <c r="J650" s="47"/>
      <c r="K650" s="47"/>
      <c r="L650" s="47"/>
      <c r="M650" s="48"/>
      <c r="N650" s="47"/>
      <c r="O650" s="47"/>
      <c r="P650" s="47"/>
      <c r="Q650" s="47"/>
      <c r="R650" s="47"/>
      <c r="S650" s="47"/>
      <c r="T650" s="47"/>
      <c r="U650" s="47"/>
      <c r="V650" s="47"/>
      <c r="W650" s="47"/>
      <c r="X650" s="47"/>
      <c r="Y650" s="47"/>
      <c r="Z650" s="47"/>
      <c r="AA650" s="47"/>
      <c r="AB650" s="47"/>
      <c r="AC650" s="47"/>
      <c r="AD650" s="47"/>
    </row>
    <row r="651" spans="1:30" ht="15.75" customHeight="1" x14ac:dyDescent="0.45">
      <c r="A651" s="47"/>
      <c r="B651" s="47"/>
      <c r="C651" s="47"/>
      <c r="D651" s="47"/>
      <c r="E651" s="47"/>
      <c r="F651" s="47"/>
      <c r="G651" s="47"/>
      <c r="H651" s="47"/>
      <c r="I651" s="47"/>
      <c r="J651" s="47"/>
      <c r="K651" s="47"/>
      <c r="L651" s="47"/>
      <c r="M651" s="48"/>
      <c r="N651" s="47"/>
      <c r="O651" s="47"/>
      <c r="P651" s="47"/>
      <c r="Q651" s="47"/>
      <c r="R651" s="47"/>
      <c r="S651" s="47"/>
      <c r="T651" s="47"/>
      <c r="U651" s="47"/>
      <c r="V651" s="47"/>
      <c r="W651" s="47"/>
      <c r="X651" s="47"/>
      <c r="Y651" s="47"/>
      <c r="Z651" s="47"/>
      <c r="AA651" s="47"/>
      <c r="AB651" s="47"/>
      <c r="AC651" s="47"/>
      <c r="AD651" s="47"/>
    </row>
    <row r="652" spans="1:30" ht="15.75" customHeight="1" x14ac:dyDescent="0.45">
      <c r="A652" s="47"/>
      <c r="B652" s="47"/>
      <c r="C652" s="47"/>
      <c r="D652" s="47"/>
      <c r="E652" s="47"/>
      <c r="F652" s="47"/>
      <c r="G652" s="47"/>
      <c r="H652" s="47"/>
      <c r="I652" s="47"/>
      <c r="J652" s="47"/>
      <c r="K652" s="47"/>
      <c r="L652" s="47"/>
      <c r="M652" s="48"/>
      <c r="N652" s="47"/>
      <c r="O652" s="47"/>
      <c r="P652" s="47"/>
      <c r="Q652" s="47"/>
      <c r="R652" s="47"/>
      <c r="S652" s="47"/>
      <c r="T652" s="47"/>
      <c r="U652" s="47"/>
      <c r="V652" s="47"/>
      <c r="W652" s="47"/>
      <c r="X652" s="47"/>
      <c r="Y652" s="47"/>
      <c r="Z652" s="47"/>
      <c r="AA652" s="47"/>
      <c r="AB652" s="47"/>
      <c r="AC652" s="47"/>
      <c r="AD652" s="47"/>
    </row>
    <row r="653" spans="1:30" ht="15.75" customHeight="1" x14ac:dyDescent="0.45">
      <c r="A653" s="47"/>
      <c r="B653" s="47"/>
      <c r="C653" s="47"/>
      <c r="D653" s="47"/>
      <c r="E653" s="47"/>
      <c r="F653" s="47"/>
      <c r="G653" s="47"/>
      <c r="H653" s="47"/>
      <c r="I653" s="47"/>
      <c r="J653" s="47"/>
      <c r="K653" s="47"/>
      <c r="L653" s="47"/>
      <c r="M653" s="48"/>
      <c r="N653" s="47"/>
      <c r="O653" s="47"/>
      <c r="P653" s="47"/>
      <c r="Q653" s="47"/>
      <c r="R653" s="47"/>
      <c r="S653" s="47"/>
      <c r="T653" s="47"/>
      <c r="U653" s="47"/>
      <c r="V653" s="47"/>
      <c r="W653" s="47"/>
      <c r="X653" s="47"/>
      <c r="Y653" s="47"/>
      <c r="Z653" s="47"/>
      <c r="AA653" s="47"/>
      <c r="AB653" s="47"/>
      <c r="AC653" s="47"/>
      <c r="AD653" s="47"/>
    </row>
    <row r="654" spans="1:30" ht="15.75" customHeight="1" x14ac:dyDescent="0.45">
      <c r="A654" s="47"/>
      <c r="B654" s="47"/>
      <c r="C654" s="47"/>
      <c r="D654" s="47"/>
      <c r="E654" s="47"/>
      <c r="F654" s="47"/>
      <c r="G654" s="47"/>
      <c r="H654" s="47"/>
      <c r="I654" s="47"/>
      <c r="J654" s="47"/>
      <c r="K654" s="47"/>
      <c r="L654" s="47"/>
      <c r="M654" s="48"/>
      <c r="N654" s="47"/>
      <c r="O654" s="47"/>
      <c r="P654" s="47"/>
      <c r="Q654" s="47"/>
      <c r="R654" s="47"/>
      <c r="S654" s="47"/>
      <c r="T654" s="47"/>
      <c r="U654" s="47"/>
      <c r="V654" s="47"/>
      <c r="W654" s="47"/>
      <c r="X654" s="47"/>
      <c r="Y654" s="47"/>
      <c r="Z654" s="47"/>
      <c r="AA654" s="47"/>
      <c r="AB654" s="47"/>
      <c r="AC654" s="47"/>
      <c r="AD654" s="47"/>
    </row>
    <row r="655" spans="1:30" ht="15.75" customHeight="1" x14ac:dyDescent="0.45">
      <c r="A655" s="47"/>
      <c r="B655" s="47"/>
      <c r="C655" s="47"/>
      <c r="D655" s="47"/>
      <c r="E655" s="47"/>
      <c r="F655" s="47"/>
      <c r="G655" s="47"/>
      <c r="H655" s="47"/>
      <c r="I655" s="47"/>
      <c r="J655" s="47"/>
      <c r="K655" s="47"/>
      <c r="L655" s="47"/>
      <c r="M655" s="48"/>
      <c r="N655" s="47"/>
      <c r="O655" s="47"/>
      <c r="P655" s="47"/>
      <c r="Q655" s="47"/>
      <c r="R655" s="47"/>
      <c r="S655" s="47"/>
      <c r="T655" s="47"/>
      <c r="U655" s="47"/>
      <c r="V655" s="47"/>
      <c r="W655" s="47"/>
      <c r="X655" s="47"/>
      <c r="Y655" s="47"/>
      <c r="Z655" s="47"/>
      <c r="AA655" s="47"/>
      <c r="AB655" s="47"/>
      <c r="AC655" s="47"/>
      <c r="AD655" s="47"/>
    </row>
    <row r="656" spans="1:30" ht="15.75" customHeight="1" x14ac:dyDescent="0.45">
      <c r="A656" s="47"/>
      <c r="B656" s="47"/>
      <c r="C656" s="47"/>
      <c r="D656" s="47"/>
      <c r="E656" s="47"/>
      <c r="F656" s="47"/>
      <c r="G656" s="47"/>
      <c r="H656" s="47"/>
      <c r="I656" s="47"/>
      <c r="J656" s="47"/>
      <c r="K656" s="47"/>
      <c r="L656" s="47"/>
      <c r="M656" s="48"/>
      <c r="N656" s="47"/>
      <c r="O656" s="47"/>
      <c r="P656" s="47"/>
      <c r="Q656" s="47"/>
      <c r="R656" s="47"/>
      <c r="S656" s="47"/>
      <c r="T656" s="47"/>
      <c r="U656" s="47"/>
      <c r="V656" s="47"/>
      <c r="W656" s="47"/>
      <c r="X656" s="47"/>
      <c r="Y656" s="47"/>
      <c r="Z656" s="47"/>
      <c r="AA656" s="47"/>
      <c r="AB656" s="47"/>
      <c r="AC656" s="47"/>
      <c r="AD656" s="47"/>
    </row>
    <row r="657" spans="1:30" ht="15.75" customHeight="1" x14ac:dyDescent="0.45">
      <c r="A657" s="47"/>
      <c r="B657" s="47"/>
      <c r="C657" s="47"/>
      <c r="D657" s="47"/>
      <c r="E657" s="47"/>
      <c r="F657" s="47"/>
      <c r="G657" s="47"/>
      <c r="H657" s="47"/>
      <c r="I657" s="47"/>
      <c r="J657" s="47"/>
      <c r="K657" s="47"/>
      <c r="L657" s="47"/>
      <c r="M657" s="48"/>
      <c r="N657" s="47"/>
      <c r="O657" s="47"/>
      <c r="P657" s="47"/>
      <c r="Q657" s="47"/>
      <c r="R657" s="47"/>
      <c r="S657" s="47"/>
      <c r="T657" s="47"/>
      <c r="U657" s="47"/>
      <c r="V657" s="47"/>
      <c r="W657" s="47"/>
      <c r="X657" s="47"/>
      <c r="Y657" s="47"/>
      <c r="Z657" s="47"/>
      <c r="AA657" s="47"/>
      <c r="AB657" s="47"/>
      <c r="AC657" s="47"/>
      <c r="AD657" s="47"/>
    </row>
    <row r="658" spans="1:30" ht="15.75" customHeight="1" x14ac:dyDescent="0.45">
      <c r="A658" s="47"/>
      <c r="B658" s="47"/>
      <c r="C658" s="47"/>
      <c r="D658" s="47"/>
      <c r="E658" s="47"/>
      <c r="F658" s="47"/>
      <c r="G658" s="47"/>
      <c r="H658" s="47"/>
      <c r="I658" s="47"/>
      <c r="J658" s="47"/>
      <c r="K658" s="47"/>
      <c r="L658" s="47"/>
      <c r="M658" s="48"/>
      <c r="N658" s="47"/>
      <c r="O658" s="47"/>
      <c r="P658" s="47"/>
      <c r="Q658" s="47"/>
      <c r="R658" s="47"/>
      <c r="S658" s="47"/>
      <c r="T658" s="47"/>
      <c r="U658" s="47"/>
      <c r="V658" s="47"/>
      <c r="W658" s="47"/>
      <c r="X658" s="47"/>
      <c r="Y658" s="47"/>
      <c r="Z658" s="47"/>
      <c r="AA658" s="47"/>
      <c r="AB658" s="47"/>
      <c r="AC658" s="47"/>
      <c r="AD658" s="47"/>
    </row>
    <row r="659" spans="1:30" ht="15.75" customHeight="1" x14ac:dyDescent="0.45">
      <c r="A659" s="47"/>
      <c r="B659" s="47"/>
      <c r="C659" s="47"/>
      <c r="D659" s="47"/>
      <c r="E659" s="47"/>
      <c r="F659" s="47"/>
      <c r="G659" s="47"/>
      <c r="H659" s="47"/>
      <c r="I659" s="47"/>
      <c r="J659" s="47"/>
      <c r="K659" s="47"/>
      <c r="L659" s="47"/>
      <c r="M659" s="48"/>
      <c r="N659" s="47"/>
      <c r="O659" s="47"/>
      <c r="P659" s="47"/>
      <c r="Q659" s="47"/>
      <c r="R659" s="47"/>
      <c r="S659" s="47"/>
      <c r="T659" s="47"/>
      <c r="U659" s="47"/>
      <c r="V659" s="47"/>
      <c r="W659" s="47"/>
      <c r="X659" s="47"/>
      <c r="Y659" s="47"/>
      <c r="Z659" s="47"/>
      <c r="AA659" s="47"/>
      <c r="AB659" s="47"/>
      <c r="AC659" s="47"/>
      <c r="AD659" s="47"/>
    </row>
    <row r="660" spans="1:30" ht="15.75" customHeight="1" x14ac:dyDescent="0.45">
      <c r="A660" s="47"/>
      <c r="B660" s="47"/>
      <c r="C660" s="47"/>
      <c r="D660" s="47"/>
      <c r="E660" s="47"/>
      <c r="F660" s="47"/>
      <c r="G660" s="47"/>
      <c r="H660" s="47"/>
      <c r="I660" s="47"/>
      <c r="J660" s="47"/>
      <c r="K660" s="47"/>
      <c r="L660" s="47"/>
      <c r="M660" s="48"/>
      <c r="N660" s="47"/>
      <c r="O660" s="47"/>
      <c r="P660" s="47"/>
      <c r="Q660" s="47"/>
      <c r="R660" s="47"/>
      <c r="S660" s="47"/>
      <c r="T660" s="47"/>
      <c r="U660" s="47"/>
      <c r="V660" s="47"/>
      <c r="W660" s="47"/>
      <c r="X660" s="47"/>
      <c r="Y660" s="47"/>
      <c r="Z660" s="47"/>
      <c r="AA660" s="47"/>
      <c r="AB660" s="47"/>
      <c r="AC660" s="47"/>
      <c r="AD660" s="47"/>
    </row>
    <row r="661" spans="1:30" ht="15.75" customHeight="1" x14ac:dyDescent="0.45">
      <c r="A661" s="47"/>
      <c r="B661" s="47"/>
      <c r="C661" s="47"/>
      <c r="D661" s="47"/>
      <c r="E661" s="47"/>
      <c r="F661" s="47"/>
      <c r="G661" s="47"/>
      <c r="H661" s="47"/>
      <c r="I661" s="47"/>
      <c r="J661" s="47"/>
      <c r="K661" s="47"/>
      <c r="L661" s="47"/>
      <c r="M661" s="48"/>
      <c r="N661" s="47"/>
      <c r="O661" s="47"/>
      <c r="P661" s="47"/>
      <c r="Q661" s="47"/>
      <c r="R661" s="47"/>
      <c r="S661" s="47"/>
      <c r="T661" s="47"/>
      <c r="U661" s="47"/>
      <c r="V661" s="47"/>
      <c r="W661" s="47"/>
      <c r="X661" s="47"/>
      <c r="Y661" s="47"/>
      <c r="Z661" s="47"/>
      <c r="AA661" s="47"/>
      <c r="AB661" s="47"/>
      <c r="AC661" s="47"/>
      <c r="AD661" s="47"/>
    </row>
    <row r="662" spans="1:30" ht="15.75" customHeight="1" x14ac:dyDescent="0.45">
      <c r="A662" s="47"/>
      <c r="B662" s="47"/>
      <c r="C662" s="47"/>
      <c r="D662" s="47"/>
      <c r="E662" s="47"/>
      <c r="F662" s="47"/>
      <c r="G662" s="47"/>
      <c r="H662" s="47"/>
      <c r="I662" s="47"/>
      <c r="J662" s="47"/>
      <c r="K662" s="47"/>
      <c r="L662" s="47"/>
      <c r="M662" s="48"/>
      <c r="N662" s="47"/>
      <c r="O662" s="47"/>
      <c r="P662" s="47"/>
      <c r="Q662" s="47"/>
      <c r="R662" s="47"/>
      <c r="S662" s="47"/>
      <c r="T662" s="47"/>
      <c r="U662" s="47"/>
      <c r="V662" s="47"/>
      <c r="W662" s="47"/>
      <c r="X662" s="47"/>
      <c r="Y662" s="47"/>
      <c r="Z662" s="47"/>
      <c r="AA662" s="47"/>
      <c r="AB662" s="47"/>
      <c r="AC662" s="47"/>
      <c r="AD662" s="47"/>
    </row>
    <row r="663" spans="1:30" ht="15.75" customHeight="1" x14ac:dyDescent="0.45">
      <c r="A663" s="47"/>
      <c r="B663" s="47"/>
      <c r="C663" s="47"/>
      <c r="D663" s="47"/>
      <c r="E663" s="47"/>
      <c r="F663" s="47"/>
      <c r="G663" s="47"/>
      <c r="H663" s="47"/>
      <c r="I663" s="47"/>
      <c r="J663" s="47"/>
      <c r="K663" s="47"/>
      <c r="L663" s="47"/>
      <c r="M663" s="48"/>
      <c r="N663" s="47"/>
      <c r="O663" s="47"/>
      <c r="P663" s="47"/>
      <c r="Q663" s="47"/>
      <c r="R663" s="47"/>
      <c r="S663" s="47"/>
      <c r="T663" s="47"/>
      <c r="U663" s="47"/>
      <c r="V663" s="47"/>
      <c r="W663" s="47"/>
      <c r="X663" s="47"/>
      <c r="Y663" s="47"/>
      <c r="Z663" s="47"/>
      <c r="AA663" s="47"/>
      <c r="AB663" s="47"/>
      <c r="AC663" s="47"/>
      <c r="AD663" s="47"/>
    </row>
    <row r="664" spans="1:30" ht="15.75" customHeight="1" x14ac:dyDescent="0.45">
      <c r="A664" s="47"/>
      <c r="B664" s="47"/>
      <c r="C664" s="47"/>
      <c r="D664" s="47"/>
      <c r="E664" s="47"/>
      <c r="F664" s="47"/>
      <c r="G664" s="47"/>
      <c r="H664" s="47"/>
      <c r="I664" s="47"/>
      <c r="J664" s="47"/>
      <c r="K664" s="47"/>
      <c r="L664" s="47"/>
      <c r="M664" s="48"/>
      <c r="N664" s="47"/>
      <c r="O664" s="47"/>
      <c r="P664" s="47"/>
      <c r="Q664" s="47"/>
      <c r="R664" s="47"/>
      <c r="S664" s="47"/>
      <c r="T664" s="47"/>
      <c r="U664" s="47"/>
      <c r="V664" s="47"/>
      <c r="W664" s="47"/>
      <c r="X664" s="47"/>
      <c r="Y664" s="47"/>
      <c r="Z664" s="47"/>
      <c r="AA664" s="47"/>
      <c r="AB664" s="47"/>
      <c r="AC664" s="47"/>
      <c r="AD664" s="47"/>
    </row>
    <row r="665" spans="1:30" ht="15.75" customHeight="1" x14ac:dyDescent="0.45">
      <c r="A665" s="47"/>
      <c r="B665" s="47"/>
      <c r="C665" s="47"/>
      <c r="D665" s="47"/>
      <c r="E665" s="47"/>
      <c r="F665" s="47"/>
      <c r="G665" s="47"/>
      <c r="H665" s="47"/>
      <c r="I665" s="47"/>
      <c r="J665" s="47"/>
      <c r="K665" s="47"/>
      <c r="L665" s="47"/>
      <c r="M665" s="48"/>
      <c r="N665" s="47"/>
      <c r="O665" s="47"/>
      <c r="P665" s="47"/>
      <c r="Q665" s="47"/>
      <c r="R665" s="47"/>
      <c r="S665" s="47"/>
      <c r="T665" s="47"/>
      <c r="U665" s="47"/>
      <c r="V665" s="47"/>
      <c r="W665" s="47"/>
      <c r="X665" s="47"/>
      <c r="Y665" s="47"/>
      <c r="Z665" s="47"/>
      <c r="AA665" s="47"/>
      <c r="AB665" s="47"/>
      <c r="AC665" s="47"/>
      <c r="AD665" s="47"/>
    </row>
    <row r="666" spans="1:30" ht="15.75" customHeight="1" x14ac:dyDescent="0.45">
      <c r="A666" s="47"/>
      <c r="B666" s="47"/>
      <c r="C666" s="47"/>
      <c r="D666" s="47"/>
      <c r="E666" s="47"/>
      <c r="F666" s="47"/>
      <c r="G666" s="47"/>
      <c r="H666" s="47"/>
      <c r="I666" s="47"/>
      <c r="J666" s="47"/>
      <c r="K666" s="47"/>
      <c r="L666" s="47"/>
      <c r="M666" s="48"/>
      <c r="N666" s="47"/>
      <c r="O666" s="47"/>
      <c r="P666" s="47"/>
      <c r="Q666" s="47"/>
      <c r="R666" s="47"/>
      <c r="S666" s="47"/>
      <c r="T666" s="47"/>
      <c r="U666" s="47"/>
      <c r="V666" s="47"/>
      <c r="W666" s="47"/>
      <c r="X666" s="47"/>
      <c r="Y666" s="47"/>
      <c r="Z666" s="47"/>
      <c r="AA666" s="47"/>
      <c r="AB666" s="47"/>
      <c r="AC666" s="47"/>
      <c r="AD666" s="47"/>
    </row>
    <row r="667" spans="1:30" ht="15.75" customHeight="1" x14ac:dyDescent="0.45">
      <c r="A667" s="47"/>
      <c r="B667" s="47"/>
      <c r="C667" s="47"/>
      <c r="D667" s="47"/>
      <c r="E667" s="47"/>
      <c r="F667" s="47"/>
      <c r="G667" s="47"/>
      <c r="H667" s="47"/>
      <c r="I667" s="47"/>
      <c r="J667" s="47"/>
      <c r="K667" s="47"/>
      <c r="L667" s="47"/>
      <c r="M667" s="48"/>
      <c r="N667" s="47"/>
      <c r="O667" s="47"/>
      <c r="P667" s="47"/>
      <c r="Q667" s="47"/>
      <c r="R667" s="47"/>
      <c r="S667" s="47"/>
      <c r="T667" s="47"/>
      <c r="U667" s="47"/>
      <c r="V667" s="47"/>
      <c r="W667" s="47"/>
      <c r="X667" s="47"/>
      <c r="Y667" s="47"/>
      <c r="Z667" s="47"/>
      <c r="AA667" s="47"/>
      <c r="AB667" s="47"/>
      <c r="AC667" s="47"/>
      <c r="AD667" s="47"/>
    </row>
    <row r="668" spans="1:30" ht="15.75" customHeight="1" x14ac:dyDescent="0.45">
      <c r="A668" s="47"/>
      <c r="B668" s="47"/>
      <c r="C668" s="47"/>
      <c r="D668" s="47"/>
      <c r="E668" s="47"/>
      <c r="F668" s="47"/>
      <c r="G668" s="47"/>
      <c r="H668" s="47"/>
      <c r="I668" s="47"/>
      <c r="J668" s="47"/>
      <c r="K668" s="47"/>
      <c r="L668" s="47"/>
      <c r="M668" s="48"/>
      <c r="N668" s="47"/>
      <c r="O668" s="47"/>
      <c r="P668" s="47"/>
      <c r="Q668" s="47"/>
      <c r="R668" s="47"/>
      <c r="S668" s="47"/>
      <c r="T668" s="47"/>
      <c r="U668" s="47"/>
      <c r="V668" s="47"/>
      <c r="W668" s="47"/>
      <c r="X668" s="47"/>
      <c r="Y668" s="47"/>
      <c r="Z668" s="47"/>
      <c r="AA668" s="47"/>
      <c r="AB668" s="47"/>
      <c r="AC668" s="47"/>
      <c r="AD668" s="47"/>
    </row>
    <row r="669" spans="1:30" ht="15.75" customHeight="1" x14ac:dyDescent="0.45">
      <c r="A669" s="47"/>
      <c r="B669" s="47"/>
      <c r="C669" s="47"/>
      <c r="D669" s="47"/>
      <c r="E669" s="47"/>
      <c r="F669" s="47"/>
      <c r="G669" s="47"/>
      <c r="H669" s="47"/>
      <c r="I669" s="47"/>
      <c r="J669" s="47"/>
      <c r="K669" s="47"/>
      <c r="L669" s="47"/>
      <c r="M669" s="48"/>
      <c r="N669" s="47"/>
      <c r="O669" s="47"/>
      <c r="P669" s="47"/>
      <c r="Q669" s="47"/>
      <c r="R669" s="47"/>
      <c r="S669" s="47"/>
      <c r="T669" s="47"/>
      <c r="U669" s="47"/>
      <c r="V669" s="47"/>
      <c r="W669" s="47"/>
      <c r="X669" s="47"/>
      <c r="Y669" s="47"/>
      <c r="Z669" s="47"/>
      <c r="AA669" s="47"/>
      <c r="AB669" s="47"/>
      <c r="AC669" s="47"/>
      <c r="AD669" s="47"/>
    </row>
    <row r="670" spans="1:30" ht="15.75" customHeight="1" x14ac:dyDescent="0.45">
      <c r="A670" s="47"/>
      <c r="B670" s="47"/>
      <c r="C670" s="47"/>
      <c r="D670" s="47"/>
      <c r="E670" s="47"/>
      <c r="F670" s="47"/>
      <c r="G670" s="47"/>
      <c r="H670" s="47"/>
      <c r="I670" s="47"/>
      <c r="J670" s="47"/>
      <c r="K670" s="47"/>
      <c r="L670" s="47"/>
      <c r="M670" s="48"/>
      <c r="N670" s="47"/>
      <c r="O670" s="47"/>
      <c r="P670" s="47"/>
      <c r="Q670" s="47"/>
      <c r="R670" s="47"/>
      <c r="S670" s="47"/>
      <c r="T670" s="47"/>
      <c r="U670" s="47"/>
      <c r="V670" s="47"/>
      <c r="W670" s="47"/>
      <c r="X670" s="47"/>
      <c r="Y670" s="47"/>
      <c r="Z670" s="47"/>
      <c r="AA670" s="47"/>
      <c r="AB670" s="47"/>
      <c r="AC670" s="47"/>
      <c r="AD670" s="47"/>
    </row>
    <row r="671" spans="1:30" ht="15.75" customHeight="1" x14ac:dyDescent="0.45">
      <c r="A671" s="47"/>
      <c r="B671" s="47"/>
      <c r="C671" s="47"/>
      <c r="D671" s="47"/>
      <c r="E671" s="47"/>
      <c r="F671" s="47"/>
      <c r="G671" s="47"/>
      <c r="H671" s="47"/>
      <c r="I671" s="47"/>
      <c r="J671" s="47"/>
      <c r="K671" s="47"/>
      <c r="L671" s="47"/>
      <c r="M671" s="48"/>
      <c r="N671" s="47"/>
      <c r="O671" s="47"/>
      <c r="P671" s="47"/>
      <c r="Q671" s="47"/>
      <c r="R671" s="47"/>
      <c r="S671" s="47"/>
      <c r="T671" s="47"/>
      <c r="U671" s="47"/>
      <c r="V671" s="47"/>
      <c r="W671" s="47"/>
      <c r="X671" s="47"/>
      <c r="Y671" s="47"/>
      <c r="Z671" s="47"/>
      <c r="AA671" s="47"/>
      <c r="AB671" s="47"/>
      <c r="AC671" s="47"/>
      <c r="AD671" s="47"/>
    </row>
    <row r="672" spans="1:30" ht="15.75" customHeight="1" x14ac:dyDescent="0.45">
      <c r="A672" s="47"/>
      <c r="B672" s="47"/>
      <c r="C672" s="47"/>
      <c r="D672" s="47"/>
      <c r="E672" s="47"/>
      <c r="F672" s="47"/>
      <c r="G672" s="47"/>
      <c r="H672" s="47"/>
      <c r="I672" s="47"/>
      <c r="J672" s="47"/>
      <c r="K672" s="47"/>
      <c r="L672" s="47"/>
      <c r="M672" s="48"/>
      <c r="N672" s="47"/>
      <c r="O672" s="47"/>
      <c r="P672" s="47"/>
      <c r="Q672" s="47"/>
      <c r="R672" s="47"/>
      <c r="S672" s="47"/>
      <c r="T672" s="47"/>
      <c r="U672" s="47"/>
      <c r="V672" s="47"/>
      <c r="W672" s="47"/>
      <c r="X672" s="47"/>
      <c r="Y672" s="47"/>
      <c r="Z672" s="47"/>
      <c r="AA672" s="47"/>
      <c r="AB672" s="47"/>
      <c r="AC672" s="47"/>
      <c r="AD672" s="47"/>
    </row>
    <row r="673" spans="1:30" ht="15.75" customHeight="1" x14ac:dyDescent="0.45">
      <c r="A673" s="47"/>
      <c r="B673" s="47"/>
      <c r="C673" s="47"/>
      <c r="D673" s="47"/>
      <c r="E673" s="47"/>
      <c r="F673" s="47"/>
      <c r="G673" s="47"/>
      <c r="H673" s="47"/>
      <c r="I673" s="47"/>
      <c r="J673" s="47"/>
      <c r="K673" s="47"/>
      <c r="L673" s="47"/>
      <c r="M673" s="48"/>
      <c r="N673" s="47"/>
      <c r="O673" s="47"/>
      <c r="P673" s="47"/>
      <c r="Q673" s="47"/>
      <c r="R673" s="47"/>
      <c r="S673" s="47"/>
      <c r="T673" s="47"/>
      <c r="U673" s="47"/>
      <c r="V673" s="47"/>
      <c r="W673" s="47"/>
      <c r="X673" s="47"/>
      <c r="Y673" s="47"/>
      <c r="Z673" s="47"/>
      <c r="AA673" s="47"/>
      <c r="AB673" s="47"/>
      <c r="AC673" s="47"/>
      <c r="AD673" s="47"/>
    </row>
    <row r="674" spans="1:30" ht="15.75" customHeight="1" x14ac:dyDescent="0.45">
      <c r="A674" s="47"/>
      <c r="B674" s="47"/>
      <c r="C674" s="47"/>
      <c r="D674" s="47"/>
      <c r="E674" s="47"/>
      <c r="F674" s="47"/>
      <c r="G674" s="47"/>
      <c r="H674" s="47"/>
      <c r="I674" s="47"/>
      <c r="J674" s="47"/>
      <c r="K674" s="47"/>
      <c r="L674" s="47"/>
      <c r="M674" s="48"/>
      <c r="N674" s="47"/>
      <c r="O674" s="47"/>
      <c r="P674" s="47"/>
      <c r="Q674" s="47"/>
      <c r="R674" s="47"/>
      <c r="S674" s="47"/>
      <c r="T674" s="47"/>
      <c r="U674" s="47"/>
      <c r="V674" s="47"/>
      <c r="W674" s="47"/>
      <c r="X674" s="47"/>
      <c r="Y674" s="47"/>
      <c r="Z674" s="47"/>
      <c r="AA674" s="47"/>
      <c r="AB674" s="47"/>
      <c r="AC674" s="47"/>
      <c r="AD674" s="47"/>
    </row>
    <row r="675" spans="1:30" ht="15.75" customHeight="1" x14ac:dyDescent="0.45">
      <c r="A675" s="47"/>
      <c r="B675" s="47"/>
      <c r="C675" s="47"/>
      <c r="D675" s="47"/>
      <c r="E675" s="47"/>
      <c r="F675" s="47"/>
      <c r="G675" s="47"/>
      <c r="H675" s="47"/>
      <c r="I675" s="47"/>
      <c r="J675" s="47"/>
      <c r="K675" s="47"/>
      <c r="L675" s="47"/>
      <c r="M675" s="48"/>
      <c r="N675" s="47"/>
      <c r="O675" s="47"/>
      <c r="P675" s="47"/>
      <c r="Q675" s="47"/>
      <c r="R675" s="47"/>
      <c r="S675" s="47"/>
      <c r="T675" s="47"/>
      <c r="U675" s="47"/>
      <c r="V675" s="47"/>
      <c r="W675" s="47"/>
      <c r="X675" s="47"/>
      <c r="Y675" s="47"/>
      <c r="Z675" s="47"/>
      <c r="AA675" s="47"/>
      <c r="AB675" s="47"/>
      <c r="AC675" s="47"/>
      <c r="AD675" s="47"/>
    </row>
    <row r="676" spans="1:30" ht="15.75" customHeight="1" x14ac:dyDescent="0.45">
      <c r="A676" s="47"/>
      <c r="B676" s="47"/>
      <c r="C676" s="47"/>
      <c r="D676" s="47"/>
      <c r="E676" s="47"/>
      <c r="F676" s="47"/>
      <c r="G676" s="47"/>
      <c r="H676" s="47"/>
      <c r="I676" s="47"/>
      <c r="J676" s="47"/>
      <c r="K676" s="47"/>
      <c r="L676" s="47"/>
      <c r="M676" s="48"/>
      <c r="N676" s="47"/>
      <c r="O676" s="47"/>
      <c r="P676" s="47"/>
      <c r="Q676" s="47"/>
      <c r="R676" s="47"/>
      <c r="S676" s="47"/>
      <c r="T676" s="47"/>
      <c r="U676" s="47"/>
      <c r="V676" s="47"/>
      <c r="W676" s="47"/>
      <c r="X676" s="47"/>
      <c r="Y676" s="47"/>
      <c r="Z676" s="47"/>
      <c r="AA676" s="47"/>
      <c r="AB676" s="47"/>
      <c r="AC676" s="47"/>
      <c r="AD676" s="47"/>
    </row>
    <row r="677" spans="1:30" ht="15.75" customHeight="1" x14ac:dyDescent="0.45">
      <c r="A677" s="47"/>
      <c r="B677" s="47"/>
      <c r="C677" s="47"/>
      <c r="D677" s="47"/>
      <c r="E677" s="47"/>
      <c r="F677" s="47"/>
      <c r="G677" s="47"/>
      <c r="H677" s="47"/>
      <c r="I677" s="47"/>
      <c r="J677" s="47"/>
      <c r="K677" s="47"/>
      <c r="L677" s="47"/>
      <c r="M677" s="48"/>
      <c r="N677" s="47"/>
      <c r="O677" s="47"/>
      <c r="P677" s="47"/>
      <c r="Q677" s="47"/>
      <c r="R677" s="47"/>
      <c r="S677" s="47"/>
      <c r="T677" s="47"/>
      <c r="U677" s="47"/>
      <c r="V677" s="47"/>
      <c r="W677" s="47"/>
      <c r="X677" s="47"/>
      <c r="Y677" s="47"/>
      <c r="Z677" s="47"/>
      <c r="AA677" s="47"/>
      <c r="AB677" s="47"/>
      <c r="AC677" s="47"/>
      <c r="AD677" s="47"/>
    </row>
    <row r="678" spans="1:30" ht="15.75" customHeight="1" x14ac:dyDescent="0.45">
      <c r="A678" s="47"/>
      <c r="B678" s="47"/>
      <c r="C678" s="47"/>
      <c r="D678" s="47"/>
      <c r="E678" s="47"/>
      <c r="F678" s="47"/>
      <c r="G678" s="47"/>
      <c r="H678" s="47"/>
      <c r="I678" s="47"/>
      <c r="J678" s="47"/>
      <c r="K678" s="47"/>
      <c r="L678" s="47"/>
      <c r="M678" s="48"/>
      <c r="N678" s="47"/>
      <c r="O678" s="47"/>
      <c r="P678" s="47"/>
      <c r="Q678" s="47"/>
      <c r="R678" s="47"/>
      <c r="S678" s="47"/>
      <c r="T678" s="47"/>
      <c r="U678" s="47"/>
      <c r="V678" s="47"/>
      <c r="W678" s="47"/>
      <c r="X678" s="47"/>
      <c r="Y678" s="47"/>
      <c r="Z678" s="47"/>
      <c r="AA678" s="47"/>
      <c r="AB678" s="47"/>
      <c r="AC678" s="47"/>
      <c r="AD678" s="47"/>
    </row>
    <row r="679" spans="1:30" ht="15.75" customHeight="1" x14ac:dyDescent="0.45">
      <c r="A679" s="47"/>
      <c r="B679" s="47"/>
      <c r="C679" s="47"/>
      <c r="D679" s="47"/>
      <c r="E679" s="47"/>
      <c r="F679" s="47"/>
      <c r="G679" s="47"/>
      <c r="H679" s="47"/>
      <c r="I679" s="47"/>
      <c r="J679" s="47"/>
      <c r="K679" s="47"/>
      <c r="L679" s="47"/>
      <c r="M679" s="48"/>
      <c r="N679" s="47"/>
      <c r="O679" s="47"/>
      <c r="P679" s="47"/>
      <c r="Q679" s="47"/>
      <c r="R679" s="47"/>
      <c r="S679" s="47"/>
      <c r="T679" s="47"/>
      <c r="U679" s="47"/>
      <c r="V679" s="47"/>
      <c r="W679" s="47"/>
      <c r="X679" s="47"/>
      <c r="Y679" s="47"/>
      <c r="Z679" s="47"/>
      <c r="AA679" s="47"/>
      <c r="AB679" s="47"/>
      <c r="AC679" s="47"/>
      <c r="AD679" s="47"/>
    </row>
    <row r="680" spans="1:30" ht="15.75" customHeight="1" x14ac:dyDescent="0.45">
      <c r="A680" s="47"/>
      <c r="B680" s="47"/>
      <c r="C680" s="47"/>
      <c r="D680" s="47"/>
      <c r="E680" s="47"/>
      <c r="F680" s="47"/>
      <c r="G680" s="47"/>
      <c r="H680" s="47"/>
      <c r="I680" s="47"/>
      <c r="J680" s="47"/>
      <c r="K680" s="47"/>
      <c r="L680" s="47"/>
      <c r="M680" s="48"/>
      <c r="N680" s="47"/>
      <c r="O680" s="47"/>
      <c r="P680" s="47"/>
      <c r="Q680" s="47"/>
      <c r="R680" s="47"/>
      <c r="S680" s="47"/>
      <c r="T680" s="47"/>
      <c r="U680" s="47"/>
      <c r="V680" s="47"/>
      <c r="W680" s="47"/>
      <c r="X680" s="47"/>
      <c r="Y680" s="47"/>
      <c r="Z680" s="47"/>
      <c r="AA680" s="47"/>
      <c r="AB680" s="47"/>
      <c r="AC680" s="47"/>
      <c r="AD680" s="47"/>
    </row>
    <row r="681" spans="1:30" ht="15.75" customHeight="1" x14ac:dyDescent="0.45">
      <c r="A681" s="47"/>
      <c r="B681" s="47"/>
      <c r="C681" s="47"/>
      <c r="D681" s="47"/>
      <c r="E681" s="47"/>
      <c r="F681" s="47"/>
      <c r="G681" s="47"/>
      <c r="H681" s="47"/>
      <c r="I681" s="47"/>
      <c r="J681" s="47"/>
      <c r="K681" s="47"/>
      <c r="L681" s="47"/>
      <c r="M681" s="48"/>
      <c r="N681" s="47"/>
      <c r="O681" s="47"/>
      <c r="P681" s="47"/>
      <c r="Q681" s="47"/>
      <c r="R681" s="47"/>
      <c r="S681" s="47"/>
      <c r="T681" s="47"/>
      <c r="U681" s="47"/>
      <c r="V681" s="47"/>
      <c r="W681" s="47"/>
      <c r="X681" s="47"/>
      <c r="Y681" s="47"/>
      <c r="Z681" s="47"/>
      <c r="AA681" s="47"/>
      <c r="AB681" s="47"/>
      <c r="AC681" s="47"/>
      <c r="AD681" s="47"/>
    </row>
    <row r="682" spans="1:30" ht="15.75" customHeight="1" x14ac:dyDescent="0.45">
      <c r="A682" s="47"/>
      <c r="B682" s="47"/>
      <c r="C682" s="47"/>
      <c r="D682" s="47"/>
      <c r="E682" s="47"/>
      <c r="F682" s="47"/>
      <c r="G682" s="47"/>
      <c r="H682" s="47"/>
      <c r="I682" s="47"/>
      <c r="J682" s="47"/>
      <c r="K682" s="47"/>
      <c r="L682" s="47"/>
      <c r="M682" s="48"/>
      <c r="N682" s="47"/>
      <c r="O682" s="47"/>
      <c r="P682" s="47"/>
      <c r="Q682" s="47"/>
      <c r="R682" s="47"/>
      <c r="S682" s="47"/>
      <c r="T682" s="47"/>
      <c r="U682" s="47"/>
      <c r="V682" s="47"/>
      <c r="W682" s="47"/>
      <c r="X682" s="47"/>
      <c r="Y682" s="47"/>
      <c r="Z682" s="47"/>
      <c r="AA682" s="47"/>
      <c r="AB682" s="47"/>
      <c r="AC682" s="47"/>
      <c r="AD682" s="47"/>
    </row>
    <row r="683" spans="1:30" ht="15.75" customHeight="1" x14ac:dyDescent="0.45">
      <c r="A683" s="47"/>
      <c r="B683" s="47"/>
      <c r="C683" s="47"/>
      <c r="D683" s="47"/>
      <c r="E683" s="47"/>
      <c r="F683" s="47"/>
      <c r="G683" s="47"/>
      <c r="H683" s="47"/>
      <c r="I683" s="47"/>
      <c r="J683" s="47"/>
      <c r="K683" s="47"/>
      <c r="L683" s="47"/>
      <c r="M683" s="48"/>
      <c r="N683" s="47"/>
      <c r="O683" s="47"/>
      <c r="P683" s="47"/>
      <c r="Q683" s="47"/>
      <c r="R683" s="47"/>
      <c r="S683" s="47"/>
      <c r="T683" s="47"/>
      <c r="U683" s="47"/>
      <c r="V683" s="47"/>
      <c r="W683" s="47"/>
      <c r="X683" s="47"/>
      <c r="Y683" s="47"/>
      <c r="Z683" s="47"/>
      <c r="AA683" s="47"/>
      <c r="AB683" s="47"/>
      <c r="AC683" s="47"/>
      <c r="AD683" s="47"/>
    </row>
    <row r="684" spans="1:30" ht="15.75" customHeight="1" x14ac:dyDescent="0.45">
      <c r="A684" s="47"/>
      <c r="B684" s="47"/>
      <c r="C684" s="47"/>
      <c r="D684" s="47"/>
      <c r="E684" s="47"/>
      <c r="F684" s="47"/>
      <c r="G684" s="47"/>
      <c r="H684" s="47"/>
      <c r="I684" s="47"/>
      <c r="J684" s="47"/>
      <c r="K684" s="47"/>
      <c r="L684" s="47"/>
      <c r="M684" s="48"/>
      <c r="N684" s="47"/>
      <c r="O684" s="47"/>
      <c r="P684" s="47"/>
      <c r="Q684" s="47"/>
      <c r="R684" s="47"/>
      <c r="S684" s="47"/>
      <c r="T684" s="47"/>
      <c r="U684" s="47"/>
      <c r="V684" s="47"/>
      <c r="W684" s="47"/>
      <c r="X684" s="47"/>
      <c r="Y684" s="47"/>
      <c r="Z684" s="47"/>
      <c r="AA684" s="47"/>
      <c r="AB684" s="47"/>
      <c r="AC684" s="47"/>
      <c r="AD684" s="47"/>
    </row>
    <row r="685" spans="1:30" ht="15.75" customHeight="1" x14ac:dyDescent="0.45">
      <c r="A685" s="47"/>
      <c r="B685" s="47"/>
      <c r="C685" s="47"/>
      <c r="D685" s="47"/>
      <c r="E685" s="47"/>
      <c r="F685" s="47"/>
      <c r="G685" s="47"/>
      <c r="H685" s="47"/>
      <c r="I685" s="47"/>
      <c r="J685" s="47"/>
      <c r="K685" s="47"/>
      <c r="L685" s="47"/>
      <c r="M685" s="48"/>
      <c r="N685" s="47"/>
      <c r="O685" s="47"/>
      <c r="P685" s="47"/>
      <c r="Q685" s="47"/>
      <c r="R685" s="47"/>
      <c r="S685" s="47"/>
      <c r="T685" s="47"/>
      <c r="U685" s="47"/>
      <c r="V685" s="47"/>
      <c r="W685" s="47"/>
      <c r="X685" s="47"/>
      <c r="Y685" s="47"/>
      <c r="Z685" s="47"/>
      <c r="AA685" s="47"/>
      <c r="AB685" s="47"/>
      <c r="AC685" s="47"/>
      <c r="AD685" s="47"/>
    </row>
    <row r="686" spans="1:30" ht="15.75" customHeight="1" x14ac:dyDescent="0.45">
      <c r="A686" s="47"/>
      <c r="B686" s="47"/>
      <c r="C686" s="47"/>
      <c r="D686" s="47"/>
      <c r="E686" s="47"/>
      <c r="F686" s="47"/>
      <c r="G686" s="47"/>
      <c r="H686" s="47"/>
      <c r="I686" s="47"/>
      <c r="J686" s="47"/>
      <c r="K686" s="47"/>
      <c r="L686" s="47"/>
      <c r="M686" s="48"/>
      <c r="N686" s="47"/>
      <c r="O686" s="47"/>
      <c r="P686" s="47"/>
      <c r="Q686" s="47"/>
      <c r="R686" s="47"/>
      <c r="S686" s="47"/>
      <c r="T686" s="47"/>
      <c r="U686" s="47"/>
      <c r="V686" s="47"/>
      <c r="W686" s="47"/>
      <c r="X686" s="47"/>
      <c r="Y686" s="47"/>
      <c r="Z686" s="47"/>
      <c r="AA686" s="47"/>
      <c r="AB686" s="47"/>
      <c r="AC686" s="47"/>
      <c r="AD686" s="47"/>
    </row>
    <row r="687" spans="1:30" ht="15.75" customHeight="1" x14ac:dyDescent="0.45">
      <c r="A687" s="47"/>
      <c r="B687" s="47"/>
      <c r="C687" s="47"/>
      <c r="D687" s="47"/>
      <c r="E687" s="47"/>
      <c r="F687" s="47"/>
      <c r="G687" s="47"/>
      <c r="H687" s="47"/>
      <c r="I687" s="47"/>
      <c r="J687" s="47"/>
      <c r="K687" s="47"/>
      <c r="L687" s="47"/>
      <c r="M687" s="48"/>
      <c r="N687" s="47"/>
      <c r="O687" s="47"/>
      <c r="P687" s="47"/>
      <c r="Q687" s="47"/>
      <c r="R687" s="47"/>
      <c r="S687" s="47"/>
      <c r="T687" s="47"/>
      <c r="U687" s="47"/>
      <c r="V687" s="47"/>
      <c r="W687" s="47"/>
      <c r="X687" s="47"/>
      <c r="Y687" s="47"/>
      <c r="Z687" s="47"/>
      <c r="AA687" s="47"/>
      <c r="AB687" s="47"/>
      <c r="AC687" s="47"/>
      <c r="AD687" s="47"/>
    </row>
    <row r="688" spans="1:30" ht="15.75" customHeight="1" x14ac:dyDescent="0.45">
      <c r="A688" s="47"/>
      <c r="B688" s="47"/>
      <c r="C688" s="47"/>
      <c r="D688" s="47"/>
      <c r="E688" s="47"/>
      <c r="F688" s="47"/>
      <c r="G688" s="47"/>
      <c r="H688" s="47"/>
      <c r="I688" s="47"/>
      <c r="J688" s="47"/>
      <c r="K688" s="47"/>
      <c r="L688" s="47"/>
      <c r="M688" s="48"/>
      <c r="N688" s="47"/>
      <c r="O688" s="47"/>
      <c r="P688" s="47"/>
      <c r="Q688" s="47"/>
      <c r="R688" s="47"/>
      <c r="S688" s="47"/>
      <c r="T688" s="47"/>
      <c r="U688" s="47"/>
      <c r="V688" s="47"/>
      <c r="W688" s="47"/>
      <c r="X688" s="47"/>
      <c r="Y688" s="47"/>
      <c r="Z688" s="47"/>
      <c r="AA688" s="47"/>
      <c r="AB688" s="47"/>
      <c r="AC688" s="47"/>
      <c r="AD688" s="47"/>
    </row>
    <row r="689" spans="1:30" ht="15.75" customHeight="1" x14ac:dyDescent="0.45">
      <c r="A689" s="47"/>
      <c r="B689" s="47"/>
      <c r="C689" s="47"/>
      <c r="D689" s="47"/>
      <c r="E689" s="47"/>
      <c r="F689" s="47"/>
      <c r="G689" s="47"/>
      <c r="H689" s="47"/>
      <c r="I689" s="47"/>
      <c r="J689" s="47"/>
      <c r="K689" s="47"/>
      <c r="L689" s="47"/>
      <c r="M689" s="48"/>
      <c r="N689" s="47"/>
      <c r="O689" s="47"/>
      <c r="P689" s="47"/>
      <c r="Q689" s="47"/>
      <c r="R689" s="47"/>
      <c r="S689" s="47"/>
      <c r="T689" s="47"/>
      <c r="U689" s="47"/>
      <c r="V689" s="47"/>
      <c r="W689" s="47"/>
      <c r="X689" s="47"/>
      <c r="Y689" s="47"/>
      <c r="Z689" s="47"/>
      <c r="AA689" s="47"/>
      <c r="AB689" s="47"/>
      <c r="AC689" s="47"/>
      <c r="AD689" s="47"/>
    </row>
    <row r="690" spans="1:30" ht="15.75" customHeight="1" x14ac:dyDescent="0.45">
      <c r="A690" s="47"/>
      <c r="B690" s="47"/>
      <c r="C690" s="47"/>
      <c r="D690" s="47"/>
      <c r="E690" s="47"/>
      <c r="F690" s="47"/>
      <c r="G690" s="47"/>
      <c r="H690" s="47"/>
      <c r="I690" s="47"/>
      <c r="J690" s="47"/>
      <c r="K690" s="47"/>
      <c r="L690" s="47"/>
      <c r="M690" s="48"/>
      <c r="N690" s="47"/>
      <c r="O690" s="47"/>
      <c r="P690" s="47"/>
      <c r="Q690" s="47"/>
      <c r="R690" s="47"/>
      <c r="S690" s="47"/>
      <c r="T690" s="47"/>
      <c r="U690" s="47"/>
      <c r="V690" s="47"/>
      <c r="W690" s="47"/>
      <c r="X690" s="47"/>
      <c r="Y690" s="47"/>
      <c r="Z690" s="47"/>
      <c r="AA690" s="47"/>
      <c r="AB690" s="47"/>
      <c r="AC690" s="47"/>
      <c r="AD690" s="47"/>
    </row>
    <row r="691" spans="1:30" ht="15.75" customHeight="1" x14ac:dyDescent="0.45">
      <c r="A691" s="47"/>
      <c r="B691" s="47"/>
      <c r="C691" s="47"/>
      <c r="D691" s="47"/>
      <c r="E691" s="47"/>
      <c r="F691" s="47"/>
      <c r="G691" s="47"/>
      <c r="H691" s="47"/>
      <c r="I691" s="47"/>
      <c r="J691" s="47"/>
      <c r="K691" s="47"/>
      <c r="L691" s="47"/>
      <c r="M691" s="48"/>
      <c r="N691" s="47"/>
      <c r="O691" s="47"/>
      <c r="P691" s="47"/>
      <c r="Q691" s="47"/>
      <c r="R691" s="47"/>
      <c r="S691" s="47"/>
      <c r="T691" s="47"/>
      <c r="U691" s="47"/>
      <c r="V691" s="47"/>
      <c r="W691" s="47"/>
      <c r="X691" s="47"/>
      <c r="Y691" s="47"/>
      <c r="Z691" s="47"/>
      <c r="AA691" s="47"/>
      <c r="AB691" s="47"/>
      <c r="AC691" s="47"/>
      <c r="AD691" s="47"/>
    </row>
    <row r="692" spans="1:30" ht="15.75" customHeight="1" x14ac:dyDescent="0.45">
      <c r="A692" s="47"/>
      <c r="B692" s="47"/>
      <c r="C692" s="47"/>
      <c r="D692" s="47"/>
      <c r="E692" s="47"/>
      <c r="F692" s="47"/>
      <c r="G692" s="47"/>
      <c r="H692" s="47"/>
      <c r="I692" s="47"/>
      <c r="J692" s="47"/>
      <c r="K692" s="47"/>
      <c r="L692" s="47"/>
      <c r="M692" s="48"/>
      <c r="N692" s="47"/>
      <c r="O692" s="47"/>
      <c r="P692" s="47"/>
      <c r="Q692" s="47"/>
      <c r="R692" s="47"/>
      <c r="S692" s="47"/>
      <c r="T692" s="47"/>
      <c r="U692" s="47"/>
      <c r="V692" s="47"/>
      <c r="W692" s="47"/>
      <c r="X692" s="47"/>
      <c r="Y692" s="47"/>
      <c r="Z692" s="47"/>
      <c r="AA692" s="47"/>
      <c r="AB692" s="47"/>
      <c r="AC692" s="47"/>
      <c r="AD692" s="47"/>
    </row>
    <row r="693" spans="1:30" ht="15.75" customHeight="1" x14ac:dyDescent="0.45">
      <c r="A693" s="47"/>
      <c r="B693" s="47"/>
      <c r="C693" s="47"/>
      <c r="D693" s="47"/>
      <c r="E693" s="47"/>
      <c r="F693" s="47"/>
      <c r="G693" s="47"/>
      <c r="H693" s="47"/>
      <c r="I693" s="47"/>
      <c r="J693" s="47"/>
      <c r="K693" s="47"/>
      <c r="L693" s="47"/>
      <c r="M693" s="48"/>
      <c r="N693" s="47"/>
      <c r="O693" s="47"/>
      <c r="P693" s="47"/>
      <c r="Q693" s="47"/>
      <c r="R693" s="47"/>
      <c r="S693" s="47"/>
      <c r="T693" s="47"/>
      <c r="U693" s="47"/>
      <c r="V693" s="47"/>
      <c r="W693" s="47"/>
      <c r="X693" s="47"/>
      <c r="Y693" s="47"/>
      <c r="Z693" s="47"/>
      <c r="AA693" s="47"/>
      <c r="AB693" s="47"/>
      <c r="AC693" s="47"/>
      <c r="AD693" s="47"/>
    </row>
    <row r="694" spans="1:30" ht="15.75" customHeight="1" x14ac:dyDescent="0.45">
      <c r="A694" s="47"/>
      <c r="B694" s="47"/>
      <c r="C694" s="47"/>
      <c r="D694" s="47"/>
      <c r="E694" s="47"/>
      <c r="F694" s="47"/>
      <c r="G694" s="47"/>
      <c r="H694" s="47"/>
      <c r="I694" s="47"/>
      <c r="J694" s="47"/>
      <c r="K694" s="47"/>
      <c r="L694" s="47"/>
      <c r="M694" s="48"/>
      <c r="N694" s="47"/>
      <c r="O694" s="47"/>
      <c r="P694" s="47"/>
      <c r="Q694" s="47"/>
      <c r="R694" s="47"/>
      <c r="S694" s="47"/>
      <c r="T694" s="47"/>
      <c r="U694" s="47"/>
      <c r="V694" s="47"/>
      <c r="W694" s="47"/>
      <c r="X694" s="47"/>
      <c r="Y694" s="47"/>
      <c r="Z694" s="47"/>
      <c r="AA694" s="47"/>
      <c r="AB694" s="47"/>
      <c r="AC694" s="47"/>
      <c r="AD694" s="47"/>
    </row>
    <row r="695" spans="1:30" ht="15.75" customHeight="1" x14ac:dyDescent="0.45">
      <c r="A695" s="47"/>
      <c r="B695" s="47"/>
      <c r="C695" s="47"/>
      <c r="D695" s="47"/>
      <c r="E695" s="47"/>
      <c r="F695" s="47"/>
      <c r="G695" s="47"/>
      <c r="H695" s="47"/>
      <c r="I695" s="47"/>
      <c r="J695" s="47"/>
      <c r="K695" s="47"/>
      <c r="L695" s="47"/>
      <c r="M695" s="48"/>
      <c r="N695" s="47"/>
      <c r="O695" s="47"/>
      <c r="P695" s="47"/>
      <c r="Q695" s="47"/>
      <c r="R695" s="47"/>
      <c r="S695" s="47"/>
      <c r="T695" s="47"/>
      <c r="U695" s="47"/>
      <c r="V695" s="47"/>
      <c r="W695" s="47"/>
      <c r="X695" s="47"/>
      <c r="Y695" s="47"/>
      <c r="Z695" s="47"/>
      <c r="AA695" s="47"/>
      <c r="AB695" s="47"/>
      <c r="AC695" s="47"/>
      <c r="AD695" s="47"/>
    </row>
    <row r="696" spans="1:30" ht="15.75" customHeight="1" x14ac:dyDescent="0.45">
      <c r="A696" s="47"/>
      <c r="B696" s="47"/>
      <c r="C696" s="47"/>
      <c r="D696" s="47"/>
      <c r="E696" s="47"/>
      <c r="F696" s="47"/>
      <c r="G696" s="47"/>
      <c r="H696" s="47"/>
      <c r="I696" s="47"/>
      <c r="J696" s="47"/>
      <c r="K696" s="47"/>
      <c r="L696" s="47"/>
      <c r="M696" s="48"/>
      <c r="N696" s="47"/>
      <c r="O696" s="47"/>
      <c r="P696" s="47"/>
      <c r="Q696" s="47"/>
      <c r="R696" s="47"/>
      <c r="S696" s="47"/>
      <c r="T696" s="47"/>
      <c r="U696" s="47"/>
      <c r="V696" s="47"/>
      <c r="W696" s="47"/>
      <c r="X696" s="47"/>
      <c r="Y696" s="47"/>
      <c r="Z696" s="47"/>
      <c r="AA696" s="47"/>
      <c r="AB696" s="47"/>
      <c r="AC696" s="47"/>
      <c r="AD696" s="47"/>
    </row>
    <row r="697" spans="1:30" ht="15.75" customHeight="1" x14ac:dyDescent="0.45">
      <c r="A697" s="47"/>
      <c r="B697" s="47"/>
      <c r="C697" s="47"/>
      <c r="D697" s="47"/>
      <c r="E697" s="47"/>
      <c r="F697" s="47"/>
      <c r="G697" s="47"/>
      <c r="H697" s="47"/>
      <c r="I697" s="47"/>
      <c r="J697" s="47"/>
      <c r="K697" s="47"/>
      <c r="L697" s="47"/>
      <c r="M697" s="48"/>
      <c r="N697" s="47"/>
      <c r="O697" s="47"/>
      <c r="P697" s="47"/>
      <c r="Q697" s="47"/>
      <c r="R697" s="47"/>
      <c r="S697" s="47"/>
      <c r="T697" s="47"/>
      <c r="U697" s="47"/>
      <c r="V697" s="47"/>
      <c r="W697" s="47"/>
      <c r="X697" s="47"/>
      <c r="Y697" s="47"/>
      <c r="Z697" s="47"/>
      <c r="AA697" s="47"/>
      <c r="AB697" s="47"/>
      <c r="AC697" s="47"/>
      <c r="AD697" s="47"/>
    </row>
    <row r="698" spans="1:30" ht="15.75" customHeight="1" x14ac:dyDescent="0.45">
      <c r="A698" s="47"/>
      <c r="B698" s="47"/>
      <c r="C698" s="47"/>
      <c r="D698" s="47"/>
      <c r="E698" s="47"/>
      <c r="F698" s="47"/>
      <c r="G698" s="47"/>
      <c r="H698" s="47"/>
      <c r="I698" s="47"/>
      <c r="J698" s="47"/>
      <c r="K698" s="47"/>
      <c r="L698" s="47"/>
      <c r="M698" s="48"/>
      <c r="N698" s="47"/>
      <c r="O698" s="47"/>
      <c r="P698" s="47"/>
      <c r="Q698" s="47"/>
      <c r="R698" s="47"/>
      <c r="S698" s="47"/>
      <c r="T698" s="47"/>
      <c r="U698" s="47"/>
      <c r="V698" s="47"/>
      <c r="W698" s="47"/>
      <c r="X698" s="47"/>
      <c r="Y698" s="47"/>
      <c r="Z698" s="47"/>
      <c r="AA698" s="47"/>
      <c r="AB698" s="47"/>
      <c r="AC698" s="47"/>
      <c r="AD698" s="47"/>
    </row>
    <row r="699" spans="1:30" ht="15.75" customHeight="1" x14ac:dyDescent="0.45">
      <c r="A699" s="47"/>
      <c r="B699" s="47"/>
      <c r="C699" s="47"/>
      <c r="D699" s="47"/>
      <c r="E699" s="47"/>
      <c r="F699" s="47"/>
      <c r="G699" s="47"/>
      <c r="H699" s="47"/>
      <c r="I699" s="47"/>
      <c r="J699" s="47"/>
      <c r="K699" s="47"/>
      <c r="L699" s="47"/>
      <c r="M699" s="48"/>
      <c r="N699" s="47"/>
      <c r="O699" s="47"/>
      <c r="P699" s="47"/>
      <c r="Q699" s="47"/>
      <c r="R699" s="47"/>
      <c r="S699" s="47"/>
      <c r="T699" s="47"/>
      <c r="U699" s="47"/>
      <c r="V699" s="47"/>
      <c r="W699" s="47"/>
      <c r="X699" s="47"/>
      <c r="Y699" s="47"/>
      <c r="Z699" s="47"/>
      <c r="AA699" s="47"/>
      <c r="AB699" s="47"/>
      <c r="AC699" s="47"/>
      <c r="AD699" s="47"/>
    </row>
    <row r="700" spans="1:30" ht="15.75" customHeight="1" x14ac:dyDescent="0.45">
      <c r="A700" s="47"/>
      <c r="B700" s="47"/>
      <c r="C700" s="47"/>
      <c r="D700" s="47"/>
      <c r="E700" s="47"/>
      <c r="F700" s="47"/>
      <c r="G700" s="47"/>
      <c r="H700" s="47"/>
      <c r="I700" s="47"/>
      <c r="J700" s="47"/>
      <c r="K700" s="47"/>
      <c r="L700" s="47"/>
      <c r="M700" s="48"/>
      <c r="N700" s="47"/>
      <c r="O700" s="47"/>
      <c r="P700" s="47"/>
      <c r="Q700" s="47"/>
      <c r="R700" s="47"/>
      <c r="S700" s="47"/>
      <c r="T700" s="47"/>
      <c r="U700" s="47"/>
      <c r="V700" s="47"/>
      <c r="W700" s="47"/>
      <c r="X700" s="47"/>
      <c r="Y700" s="47"/>
      <c r="Z700" s="47"/>
      <c r="AA700" s="47"/>
      <c r="AB700" s="47"/>
      <c r="AC700" s="47"/>
      <c r="AD700" s="47"/>
    </row>
    <row r="701" spans="1:30" ht="15.75" customHeight="1" x14ac:dyDescent="0.45">
      <c r="A701" s="47"/>
      <c r="B701" s="47"/>
      <c r="C701" s="47"/>
      <c r="D701" s="47"/>
      <c r="E701" s="47"/>
      <c r="F701" s="47"/>
      <c r="G701" s="47"/>
      <c r="H701" s="47"/>
      <c r="I701" s="47"/>
      <c r="J701" s="47"/>
      <c r="K701" s="47"/>
      <c r="L701" s="47"/>
      <c r="M701" s="48"/>
      <c r="N701" s="47"/>
      <c r="O701" s="47"/>
      <c r="P701" s="47"/>
      <c r="Q701" s="47"/>
      <c r="R701" s="47"/>
      <c r="S701" s="47"/>
      <c r="T701" s="47"/>
      <c r="U701" s="47"/>
      <c r="V701" s="47"/>
      <c r="W701" s="47"/>
      <c r="X701" s="47"/>
      <c r="Y701" s="47"/>
      <c r="Z701" s="47"/>
      <c r="AA701" s="47"/>
      <c r="AB701" s="47"/>
      <c r="AC701" s="47"/>
      <c r="AD701" s="47"/>
    </row>
    <row r="702" spans="1:30" ht="15.75" customHeight="1" x14ac:dyDescent="0.45">
      <c r="A702" s="47"/>
      <c r="B702" s="47"/>
      <c r="C702" s="47"/>
      <c r="D702" s="47"/>
      <c r="E702" s="47"/>
      <c r="F702" s="47"/>
      <c r="G702" s="47"/>
      <c r="H702" s="47"/>
      <c r="I702" s="47"/>
      <c r="J702" s="47"/>
      <c r="K702" s="47"/>
      <c r="L702" s="47"/>
      <c r="M702" s="48"/>
      <c r="N702" s="47"/>
      <c r="O702" s="47"/>
      <c r="P702" s="47"/>
      <c r="Q702" s="47"/>
      <c r="R702" s="47"/>
      <c r="S702" s="47"/>
      <c r="T702" s="47"/>
      <c r="U702" s="47"/>
      <c r="V702" s="47"/>
      <c r="W702" s="47"/>
      <c r="X702" s="47"/>
      <c r="Y702" s="47"/>
      <c r="Z702" s="47"/>
      <c r="AA702" s="47"/>
      <c r="AB702" s="47"/>
      <c r="AC702" s="47"/>
      <c r="AD702" s="47"/>
    </row>
    <row r="703" spans="1:30" ht="15.75" customHeight="1" x14ac:dyDescent="0.45">
      <c r="A703" s="47"/>
      <c r="B703" s="47"/>
      <c r="C703" s="47"/>
      <c r="D703" s="47"/>
      <c r="E703" s="47"/>
      <c r="F703" s="47"/>
      <c r="G703" s="47"/>
      <c r="H703" s="47"/>
      <c r="I703" s="47"/>
      <c r="J703" s="47"/>
      <c r="K703" s="47"/>
      <c r="L703" s="47"/>
      <c r="M703" s="48"/>
      <c r="N703" s="47"/>
      <c r="O703" s="47"/>
      <c r="P703" s="47"/>
      <c r="Q703" s="47"/>
      <c r="R703" s="47"/>
      <c r="S703" s="47"/>
      <c r="T703" s="47"/>
      <c r="U703" s="47"/>
      <c r="V703" s="47"/>
      <c r="W703" s="47"/>
      <c r="X703" s="47"/>
      <c r="Y703" s="47"/>
      <c r="Z703" s="47"/>
      <c r="AA703" s="47"/>
      <c r="AB703" s="47"/>
      <c r="AC703" s="47"/>
      <c r="AD703" s="47"/>
    </row>
    <row r="704" spans="1:30" ht="15.75" customHeight="1" x14ac:dyDescent="0.45">
      <c r="A704" s="47"/>
      <c r="B704" s="47"/>
      <c r="C704" s="47"/>
      <c r="D704" s="47"/>
      <c r="E704" s="47"/>
      <c r="F704" s="47"/>
      <c r="G704" s="47"/>
      <c r="H704" s="47"/>
      <c r="I704" s="47"/>
      <c r="J704" s="47"/>
      <c r="K704" s="47"/>
      <c r="L704" s="47"/>
      <c r="M704" s="48"/>
      <c r="N704" s="47"/>
      <c r="O704" s="47"/>
      <c r="P704" s="47"/>
      <c r="Q704" s="47"/>
      <c r="R704" s="47"/>
      <c r="S704" s="47"/>
      <c r="T704" s="47"/>
      <c r="U704" s="47"/>
      <c r="V704" s="47"/>
      <c r="W704" s="47"/>
      <c r="X704" s="47"/>
      <c r="Y704" s="47"/>
      <c r="Z704" s="47"/>
      <c r="AA704" s="47"/>
      <c r="AB704" s="47"/>
      <c r="AC704" s="47"/>
      <c r="AD704" s="47"/>
    </row>
    <row r="705" spans="1:30" ht="15.75" customHeight="1" x14ac:dyDescent="0.45">
      <c r="A705" s="47"/>
      <c r="B705" s="47"/>
      <c r="C705" s="47"/>
      <c r="D705" s="47"/>
      <c r="E705" s="47"/>
      <c r="F705" s="47"/>
      <c r="G705" s="47"/>
      <c r="H705" s="47"/>
      <c r="I705" s="47"/>
      <c r="J705" s="47"/>
      <c r="K705" s="47"/>
      <c r="L705" s="47"/>
      <c r="M705" s="48"/>
      <c r="N705" s="47"/>
      <c r="O705" s="47"/>
      <c r="P705" s="47"/>
      <c r="Q705" s="47"/>
      <c r="R705" s="47"/>
      <c r="S705" s="47"/>
      <c r="T705" s="47"/>
      <c r="U705" s="47"/>
      <c r="V705" s="47"/>
      <c r="W705" s="47"/>
      <c r="X705" s="47"/>
      <c r="Y705" s="47"/>
      <c r="Z705" s="47"/>
      <c r="AA705" s="47"/>
      <c r="AB705" s="47"/>
      <c r="AC705" s="47"/>
      <c r="AD705" s="47"/>
    </row>
    <row r="706" spans="1:30" ht="15.75" customHeight="1" x14ac:dyDescent="0.45">
      <c r="A706" s="47"/>
      <c r="B706" s="47"/>
      <c r="C706" s="47"/>
      <c r="D706" s="47"/>
      <c r="E706" s="47"/>
      <c r="F706" s="47"/>
      <c r="G706" s="47"/>
      <c r="H706" s="47"/>
      <c r="I706" s="47"/>
      <c r="J706" s="47"/>
      <c r="K706" s="47"/>
      <c r="L706" s="47"/>
      <c r="M706" s="48"/>
      <c r="N706" s="47"/>
      <c r="O706" s="47"/>
      <c r="P706" s="47"/>
      <c r="Q706" s="47"/>
      <c r="R706" s="47"/>
      <c r="S706" s="47"/>
      <c r="T706" s="47"/>
      <c r="U706" s="47"/>
      <c r="V706" s="47"/>
      <c r="W706" s="47"/>
      <c r="X706" s="47"/>
      <c r="Y706" s="47"/>
      <c r="Z706" s="47"/>
      <c r="AA706" s="47"/>
      <c r="AB706" s="47"/>
      <c r="AC706" s="47"/>
      <c r="AD706" s="47"/>
    </row>
    <row r="707" spans="1:30" ht="15.75" customHeight="1" x14ac:dyDescent="0.45">
      <c r="A707" s="47"/>
      <c r="B707" s="47"/>
      <c r="C707" s="47"/>
      <c r="D707" s="47"/>
      <c r="E707" s="47"/>
      <c r="F707" s="47"/>
      <c r="G707" s="47"/>
      <c r="H707" s="47"/>
      <c r="I707" s="47"/>
      <c r="J707" s="47"/>
      <c r="K707" s="47"/>
      <c r="L707" s="47"/>
      <c r="M707" s="48"/>
      <c r="N707" s="47"/>
      <c r="O707" s="47"/>
      <c r="P707" s="47"/>
      <c r="Q707" s="47"/>
      <c r="R707" s="47"/>
      <c r="S707" s="47"/>
      <c r="T707" s="47"/>
      <c r="U707" s="47"/>
      <c r="V707" s="47"/>
      <c r="W707" s="47"/>
      <c r="X707" s="47"/>
      <c r="Y707" s="47"/>
      <c r="Z707" s="47"/>
      <c r="AA707" s="47"/>
      <c r="AB707" s="47"/>
      <c r="AC707" s="47"/>
      <c r="AD707" s="47"/>
    </row>
    <row r="708" spans="1:30" ht="15.75" customHeight="1" x14ac:dyDescent="0.45">
      <c r="A708" s="47"/>
      <c r="B708" s="47"/>
      <c r="C708" s="47"/>
      <c r="D708" s="47"/>
      <c r="E708" s="47"/>
      <c r="F708" s="47"/>
      <c r="G708" s="47"/>
      <c r="H708" s="47"/>
      <c r="I708" s="47"/>
      <c r="J708" s="47"/>
      <c r="K708" s="47"/>
      <c r="L708" s="47"/>
      <c r="M708" s="48"/>
      <c r="N708" s="47"/>
      <c r="O708" s="47"/>
      <c r="P708" s="47"/>
      <c r="Q708" s="47"/>
      <c r="R708" s="47"/>
      <c r="S708" s="47"/>
      <c r="T708" s="47"/>
      <c r="U708" s="47"/>
      <c r="V708" s="47"/>
      <c r="W708" s="47"/>
      <c r="X708" s="47"/>
      <c r="Y708" s="47"/>
      <c r="Z708" s="47"/>
      <c r="AA708" s="47"/>
      <c r="AB708" s="47"/>
      <c r="AC708" s="47"/>
      <c r="AD708" s="47"/>
    </row>
    <row r="709" spans="1:30" ht="15.75" customHeight="1" x14ac:dyDescent="0.45">
      <c r="A709" s="47"/>
      <c r="B709" s="47"/>
      <c r="C709" s="47"/>
      <c r="D709" s="47"/>
      <c r="E709" s="47"/>
      <c r="F709" s="47"/>
      <c r="G709" s="47"/>
      <c r="H709" s="47"/>
      <c r="I709" s="47"/>
      <c r="J709" s="47"/>
      <c r="K709" s="47"/>
      <c r="L709" s="47"/>
      <c r="M709" s="48"/>
      <c r="N709" s="47"/>
      <c r="O709" s="47"/>
      <c r="P709" s="47"/>
      <c r="Q709" s="47"/>
      <c r="R709" s="47"/>
      <c r="S709" s="47"/>
      <c r="T709" s="47"/>
      <c r="U709" s="47"/>
      <c r="V709" s="47"/>
      <c r="W709" s="47"/>
      <c r="X709" s="47"/>
      <c r="Y709" s="47"/>
      <c r="Z709" s="47"/>
      <c r="AA709" s="47"/>
      <c r="AB709" s="47"/>
      <c r="AC709" s="47"/>
      <c r="AD709" s="47"/>
    </row>
    <row r="710" spans="1:30" ht="15.75" customHeight="1" x14ac:dyDescent="0.45">
      <c r="A710" s="47"/>
      <c r="B710" s="47"/>
      <c r="C710" s="47"/>
      <c r="D710" s="47"/>
      <c r="E710" s="47"/>
      <c r="F710" s="47"/>
      <c r="G710" s="47"/>
      <c r="H710" s="47"/>
      <c r="I710" s="47"/>
      <c r="J710" s="47"/>
      <c r="K710" s="47"/>
      <c r="L710" s="47"/>
      <c r="M710" s="48"/>
      <c r="N710" s="47"/>
      <c r="O710" s="47"/>
      <c r="P710" s="47"/>
      <c r="Q710" s="47"/>
      <c r="R710" s="47"/>
      <c r="S710" s="47"/>
      <c r="T710" s="47"/>
      <c r="U710" s="47"/>
      <c r="V710" s="47"/>
      <c r="W710" s="47"/>
      <c r="X710" s="47"/>
      <c r="Y710" s="47"/>
      <c r="Z710" s="47"/>
      <c r="AA710" s="47"/>
      <c r="AB710" s="47"/>
      <c r="AC710" s="47"/>
      <c r="AD710" s="47"/>
    </row>
    <row r="711" spans="1:30" ht="15.75" customHeight="1" x14ac:dyDescent="0.45">
      <c r="A711" s="47"/>
      <c r="B711" s="47"/>
      <c r="C711" s="47"/>
      <c r="D711" s="47"/>
      <c r="E711" s="47"/>
      <c r="F711" s="47"/>
      <c r="G711" s="47"/>
      <c r="H711" s="47"/>
      <c r="I711" s="47"/>
      <c r="J711" s="47"/>
      <c r="K711" s="47"/>
      <c r="L711" s="47"/>
      <c r="M711" s="48"/>
      <c r="N711" s="47"/>
      <c r="O711" s="47"/>
      <c r="P711" s="47"/>
      <c r="Q711" s="47"/>
      <c r="R711" s="47"/>
      <c r="S711" s="47"/>
      <c r="T711" s="47"/>
      <c r="U711" s="47"/>
      <c r="V711" s="47"/>
      <c r="W711" s="47"/>
      <c r="X711" s="47"/>
      <c r="Y711" s="47"/>
      <c r="Z711" s="47"/>
      <c r="AA711" s="47"/>
      <c r="AB711" s="47"/>
      <c r="AC711" s="47"/>
      <c r="AD711" s="47"/>
    </row>
    <row r="712" spans="1:30" ht="15.75" customHeight="1" x14ac:dyDescent="0.45">
      <c r="A712" s="47"/>
      <c r="B712" s="47"/>
      <c r="C712" s="47"/>
      <c r="D712" s="47"/>
      <c r="E712" s="47"/>
      <c r="F712" s="47"/>
      <c r="G712" s="47"/>
      <c r="H712" s="47"/>
      <c r="I712" s="47"/>
      <c r="J712" s="47"/>
      <c r="K712" s="47"/>
      <c r="L712" s="47"/>
      <c r="M712" s="48"/>
      <c r="N712" s="47"/>
      <c r="O712" s="47"/>
      <c r="P712" s="47"/>
      <c r="Q712" s="47"/>
      <c r="R712" s="47"/>
      <c r="S712" s="47"/>
      <c r="T712" s="47"/>
      <c r="U712" s="47"/>
      <c r="V712" s="47"/>
      <c r="W712" s="47"/>
      <c r="X712" s="47"/>
      <c r="Y712" s="47"/>
      <c r="Z712" s="47"/>
      <c r="AA712" s="47"/>
      <c r="AB712" s="47"/>
      <c r="AC712" s="47"/>
      <c r="AD712" s="47"/>
    </row>
    <row r="713" spans="1:30" ht="15.75" customHeight="1" x14ac:dyDescent="0.45">
      <c r="A713" s="47"/>
      <c r="B713" s="47"/>
      <c r="C713" s="47"/>
      <c r="D713" s="47"/>
      <c r="E713" s="47"/>
      <c r="F713" s="47"/>
      <c r="G713" s="47"/>
      <c r="H713" s="47"/>
      <c r="I713" s="47"/>
      <c r="J713" s="47"/>
      <c r="K713" s="47"/>
      <c r="L713" s="47"/>
      <c r="M713" s="48"/>
      <c r="N713" s="47"/>
      <c r="O713" s="47"/>
      <c r="P713" s="47"/>
      <c r="Q713" s="47"/>
      <c r="R713" s="47"/>
      <c r="S713" s="47"/>
      <c r="T713" s="47"/>
      <c r="U713" s="47"/>
      <c r="V713" s="47"/>
      <c r="W713" s="47"/>
      <c r="X713" s="47"/>
      <c r="Y713" s="47"/>
      <c r="Z713" s="47"/>
      <c r="AA713" s="47"/>
      <c r="AB713" s="47"/>
      <c r="AC713" s="47"/>
      <c r="AD713" s="47"/>
    </row>
    <row r="714" spans="1:30" ht="15.75" customHeight="1" x14ac:dyDescent="0.45">
      <c r="A714" s="47"/>
      <c r="B714" s="47"/>
      <c r="C714" s="47"/>
      <c r="D714" s="47"/>
      <c r="E714" s="47"/>
      <c r="F714" s="47"/>
      <c r="G714" s="47"/>
      <c r="H714" s="47"/>
      <c r="I714" s="47"/>
      <c r="J714" s="47"/>
      <c r="K714" s="47"/>
      <c r="L714" s="47"/>
      <c r="M714" s="48"/>
      <c r="N714" s="47"/>
      <c r="O714" s="47"/>
      <c r="P714" s="47"/>
      <c r="Q714" s="47"/>
      <c r="R714" s="47"/>
      <c r="S714" s="47"/>
      <c r="T714" s="47"/>
      <c r="U714" s="47"/>
      <c r="V714" s="47"/>
      <c r="W714" s="47"/>
      <c r="X714" s="47"/>
      <c r="Y714" s="47"/>
      <c r="Z714" s="47"/>
      <c r="AA714" s="47"/>
      <c r="AB714" s="47"/>
      <c r="AC714" s="47"/>
      <c r="AD714" s="47"/>
    </row>
    <row r="715" spans="1:30" ht="15.75" customHeight="1" x14ac:dyDescent="0.45">
      <c r="A715" s="47"/>
      <c r="B715" s="47"/>
      <c r="C715" s="47"/>
      <c r="D715" s="47"/>
      <c r="E715" s="47"/>
      <c r="F715" s="47"/>
      <c r="G715" s="47"/>
      <c r="H715" s="47"/>
      <c r="I715" s="47"/>
      <c r="J715" s="47"/>
      <c r="K715" s="47"/>
      <c r="L715" s="47"/>
      <c r="M715" s="48"/>
      <c r="N715" s="47"/>
      <c r="O715" s="47"/>
      <c r="P715" s="47"/>
      <c r="Q715" s="47"/>
      <c r="R715" s="47"/>
      <c r="S715" s="47"/>
      <c r="T715" s="47"/>
      <c r="U715" s="47"/>
      <c r="V715" s="47"/>
      <c r="W715" s="47"/>
      <c r="X715" s="47"/>
      <c r="Y715" s="47"/>
      <c r="Z715" s="47"/>
      <c r="AA715" s="47"/>
      <c r="AB715" s="47"/>
      <c r="AC715" s="47"/>
      <c r="AD715" s="47"/>
    </row>
    <row r="716" spans="1:30" ht="15.75" customHeight="1" x14ac:dyDescent="0.45">
      <c r="A716" s="47"/>
      <c r="B716" s="47"/>
      <c r="C716" s="47"/>
      <c r="D716" s="47"/>
      <c r="E716" s="47"/>
      <c r="F716" s="47"/>
      <c r="G716" s="47"/>
      <c r="H716" s="47"/>
      <c r="I716" s="47"/>
      <c r="J716" s="47"/>
      <c r="K716" s="47"/>
      <c r="L716" s="47"/>
      <c r="M716" s="48"/>
      <c r="N716" s="47"/>
      <c r="O716" s="47"/>
      <c r="P716" s="47"/>
      <c r="Q716" s="47"/>
      <c r="R716" s="47"/>
      <c r="S716" s="47"/>
      <c r="T716" s="47"/>
      <c r="U716" s="47"/>
      <c r="V716" s="47"/>
      <c r="W716" s="47"/>
      <c r="X716" s="47"/>
      <c r="Y716" s="47"/>
      <c r="Z716" s="47"/>
      <c r="AA716" s="47"/>
      <c r="AB716" s="47"/>
      <c r="AC716" s="47"/>
      <c r="AD716" s="47"/>
    </row>
    <row r="717" spans="1:30" ht="15.75" customHeight="1" x14ac:dyDescent="0.45">
      <c r="A717" s="47"/>
      <c r="B717" s="47"/>
      <c r="C717" s="47"/>
      <c r="D717" s="47"/>
      <c r="E717" s="47"/>
      <c r="F717" s="47"/>
      <c r="G717" s="47"/>
      <c r="H717" s="47"/>
      <c r="I717" s="47"/>
      <c r="J717" s="47"/>
      <c r="K717" s="47"/>
      <c r="L717" s="47"/>
      <c r="M717" s="48"/>
      <c r="N717" s="47"/>
      <c r="O717" s="47"/>
      <c r="P717" s="47"/>
      <c r="Q717" s="47"/>
      <c r="R717" s="47"/>
      <c r="S717" s="47"/>
      <c r="T717" s="47"/>
      <c r="U717" s="47"/>
      <c r="V717" s="47"/>
      <c r="W717" s="47"/>
      <c r="X717" s="47"/>
      <c r="Y717" s="47"/>
      <c r="Z717" s="47"/>
      <c r="AA717" s="47"/>
      <c r="AB717" s="47"/>
      <c r="AC717" s="47"/>
      <c r="AD717" s="47"/>
    </row>
    <row r="718" spans="1:30" ht="15.75" customHeight="1" x14ac:dyDescent="0.45">
      <c r="A718" s="47"/>
      <c r="B718" s="47"/>
      <c r="C718" s="47"/>
      <c r="D718" s="47"/>
      <c r="E718" s="47"/>
      <c r="F718" s="47"/>
      <c r="G718" s="47"/>
      <c r="H718" s="47"/>
      <c r="I718" s="47"/>
      <c r="J718" s="47"/>
      <c r="K718" s="47"/>
      <c r="L718" s="47"/>
      <c r="M718" s="48"/>
      <c r="N718" s="47"/>
      <c r="O718" s="47"/>
      <c r="P718" s="47"/>
      <c r="Q718" s="47"/>
      <c r="R718" s="47"/>
      <c r="S718" s="47"/>
      <c r="T718" s="47"/>
      <c r="U718" s="47"/>
      <c r="V718" s="47"/>
      <c r="W718" s="47"/>
      <c r="X718" s="47"/>
      <c r="Y718" s="47"/>
      <c r="Z718" s="47"/>
      <c r="AA718" s="47"/>
      <c r="AB718" s="47"/>
      <c r="AC718" s="47"/>
      <c r="AD718" s="47"/>
    </row>
    <row r="719" spans="1:30" ht="15.75" customHeight="1" x14ac:dyDescent="0.45">
      <c r="A719" s="47"/>
      <c r="B719" s="47"/>
      <c r="C719" s="47"/>
      <c r="D719" s="47"/>
      <c r="E719" s="47"/>
      <c r="F719" s="47"/>
      <c r="G719" s="47"/>
      <c r="H719" s="47"/>
      <c r="I719" s="47"/>
      <c r="J719" s="47"/>
      <c r="K719" s="47"/>
      <c r="L719" s="47"/>
      <c r="M719" s="48"/>
      <c r="N719" s="47"/>
      <c r="O719" s="47"/>
      <c r="P719" s="47"/>
      <c r="Q719" s="47"/>
      <c r="R719" s="47"/>
      <c r="S719" s="47"/>
      <c r="T719" s="47"/>
      <c r="U719" s="47"/>
      <c r="V719" s="47"/>
      <c r="W719" s="47"/>
      <c r="X719" s="47"/>
      <c r="Y719" s="47"/>
      <c r="Z719" s="47"/>
      <c r="AA719" s="47"/>
      <c r="AB719" s="47"/>
      <c r="AC719" s="47"/>
      <c r="AD719" s="47"/>
    </row>
    <row r="720" spans="1:30" ht="15.75" customHeight="1" x14ac:dyDescent="0.45">
      <c r="A720" s="47"/>
      <c r="B720" s="47"/>
      <c r="C720" s="47"/>
      <c r="D720" s="47"/>
      <c r="E720" s="47"/>
      <c r="F720" s="47"/>
      <c r="G720" s="47"/>
      <c r="H720" s="47"/>
      <c r="I720" s="47"/>
      <c r="J720" s="47"/>
      <c r="K720" s="47"/>
      <c r="L720" s="47"/>
      <c r="M720" s="48"/>
      <c r="N720" s="47"/>
      <c r="O720" s="47"/>
      <c r="P720" s="47"/>
      <c r="Q720" s="47"/>
      <c r="R720" s="47"/>
      <c r="S720" s="47"/>
      <c r="T720" s="47"/>
      <c r="U720" s="47"/>
      <c r="V720" s="47"/>
      <c r="W720" s="47"/>
      <c r="X720" s="47"/>
      <c r="Y720" s="47"/>
      <c r="Z720" s="47"/>
      <c r="AA720" s="47"/>
      <c r="AB720" s="47"/>
      <c r="AC720" s="47"/>
      <c r="AD720" s="47"/>
    </row>
    <row r="721" spans="1:30" ht="15.75" customHeight="1" x14ac:dyDescent="0.45">
      <c r="A721" s="47"/>
      <c r="B721" s="47"/>
      <c r="C721" s="47"/>
      <c r="D721" s="47"/>
      <c r="E721" s="47"/>
      <c r="F721" s="47"/>
      <c r="G721" s="47"/>
      <c r="H721" s="47"/>
      <c r="I721" s="47"/>
      <c r="J721" s="47"/>
      <c r="K721" s="47"/>
      <c r="L721" s="47"/>
      <c r="M721" s="48"/>
      <c r="N721" s="47"/>
      <c r="O721" s="47"/>
      <c r="P721" s="47"/>
      <c r="Q721" s="47"/>
      <c r="R721" s="47"/>
      <c r="S721" s="47"/>
      <c r="T721" s="47"/>
      <c r="U721" s="47"/>
      <c r="V721" s="47"/>
      <c r="W721" s="47"/>
      <c r="X721" s="47"/>
      <c r="Y721" s="47"/>
      <c r="Z721" s="47"/>
      <c r="AA721" s="47"/>
      <c r="AB721" s="47"/>
      <c r="AC721" s="47"/>
      <c r="AD721" s="47"/>
    </row>
    <row r="722" spans="1:30" ht="15.75" customHeight="1" x14ac:dyDescent="0.45">
      <c r="A722" s="47"/>
      <c r="B722" s="47"/>
      <c r="C722" s="47"/>
      <c r="D722" s="47"/>
      <c r="E722" s="47"/>
      <c r="F722" s="47"/>
      <c r="G722" s="47"/>
      <c r="H722" s="47"/>
      <c r="I722" s="47"/>
      <c r="J722" s="47"/>
      <c r="K722" s="47"/>
      <c r="L722" s="47"/>
      <c r="M722" s="48"/>
      <c r="N722" s="47"/>
      <c r="O722" s="47"/>
      <c r="P722" s="47"/>
      <c r="Q722" s="47"/>
      <c r="R722" s="47"/>
      <c r="S722" s="47"/>
      <c r="T722" s="47"/>
      <c r="U722" s="47"/>
      <c r="V722" s="47"/>
      <c r="W722" s="47"/>
      <c r="X722" s="47"/>
      <c r="Y722" s="47"/>
      <c r="Z722" s="47"/>
      <c r="AA722" s="47"/>
      <c r="AB722" s="47"/>
      <c r="AC722" s="47"/>
      <c r="AD722" s="47"/>
    </row>
    <row r="723" spans="1:30" ht="15.75" customHeight="1" x14ac:dyDescent="0.45">
      <c r="A723" s="47"/>
      <c r="B723" s="47"/>
      <c r="C723" s="47"/>
      <c r="D723" s="47"/>
      <c r="E723" s="47"/>
      <c r="F723" s="47"/>
      <c r="G723" s="47"/>
      <c r="H723" s="47"/>
      <c r="I723" s="47"/>
      <c r="J723" s="47"/>
      <c r="K723" s="47"/>
      <c r="L723" s="47"/>
      <c r="M723" s="48"/>
      <c r="N723" s="47"/>
      <c r="O723" s="47"/>
      <c r="P723" s="47"/>
      <c r="Q723" s="47"/>
      <c r="R723" s="47"/>
      <c r="S723" s="47"/>
      <c r="T723" s="47"/>
      <c r="U723" s="47"/>
      <c r="V723" s="47"/>
      <c r="W723" s="47"/>
      <c r="X723" s="47"/>
      <c r="Y723" s="47"/>
      <c r="Z723" s="47"/>
      <c r="AA723" s="47"/>
      <c r="AB723" s="47"/>
      <c r="AC723" s="47"/>
      <c r="AD723" s="47"/>
    </row>
    <row r="724" spans="1:30" ht="15.75" customHeight="1" x14ac:dyDescent="0.45">
      <c r="A724" s="47"/>
      <c r="B724" s="47"/>
      <c r="C724" s="47"/>
      <c r="D724" s="47"/>
      <c r="E724" s="47"/>
      <c r="F724" s="47"/>
      <c r="G724" s="47"/>
      <c r="H724" s="47"/>
      <c r="I724" s="47"/>
      <c r="J724" s="47"/>
      <c r="K724" s="47"/>
      <c r="L724" s="47"/>
      <c r="M724" s="48"/>
      <c r="N724" s="47"/>
      <c r="O724" s="47"/>
      <c r="P724" s="47"/>
      <c r="Q724" s="47"/>
      <c r="R724" s="47"/>
      <c r="S724" s="47"/>
      <c r="T724" s="47"/>
      <c r="U724" s="47"/>
      <c r="V724" s="47"/>
      <c r="W724" s="47"/>
      <c r="X724" s="47"/>
      <c r="Y724" s="47"/>
      <c r="Z724" s="47"/>
      <c r="AA724" s="47"/>
      <c r="AB724" s="47"/>
      <c r="AC724" s="47"/>
      <c r="AD724" s="47"/>
    </row>
    <row r="725" spans="1:30" ht="15.75" customHeight="1" x14ac:dyDescent="0.45">
      <c r="A725" s="47"/>
      <c r="B725" s="47"/>
      <c r="C725" s="47"/>
      <c r="D725" s="47"/>
      <c r="E725" s="47"/>
      <c r="F725" s="47"/>
      <c r="G725" s="47"/>
      <c r="H725" s="47"/>
      <c r="I725" s="47"/>
      <c r="J725" s="47"/>
      <c r="K725" s="47"/>
      <c r="L725" s="47"/>
      <c r="M725" s="48"/>
      <c r="N725" s="47"/>
      <c r="O725" s="47"/>
      <c r="P725" s="47"/>
      <c r="Q725" s="47"/>
      <c r="R725" s="47"/>
      <c r="S725" s="47"/>
      <c r="T725" s="47"/>
      <c r="U725" s="47"/>
      <c r="V725" s="47"/>
      <c r="W725" s="47"/>
      <c r="X725" s="47"/>
      <c r="Y725" s="47"/>
      <c r="Z725" s="47"/>
      <c r="AA725" s="47"/>
      <c r="AB725" s="47"/>
      <c r="AC725" s="47"/>
      <c r="AD725" s="47"/>
    </row>
    <row r="726" spans="1:30" ht="15.75" customHeight="1" x14ac:dyDescent="0.45">
      <c r="A726" s="47"/>
      <c r="B726" s="47"/>
      <c r="C726" s="47"/>
      <c r="D726" s="47"/>
      <c r="E726" s="47"/>
      <c r="F726" s="47"/>
      <c r="G726" s="47"/>
      <c r="H726" s="47"/>
      <c r="I726" s="47"/>
      <c r="J726" s="47"/>
      <c r="K726" s="47"/>
      <c r="L726" s="47"/>
      <c r="M726" s="48"/>
      <c r="N726" s="47"/>
      <c r="O726" s="47"/>
      <c r="P726" s="47"/>
      <c r="Q726" s="47"/>
      <c r="R726" s="47"/>
      <c r="S726" s="47"/>
      <c r="T726" s="47"/>
      <c r="U726" s="47"/>
      <c r="V726" s="47"/>
      <c r="W726" s="47"/>
      <c r="X726" s="47"/>
      <c r="Y726" s="47"/>
      <c r="Z726" s="47"/>
      <c r="AA726" s="47"/>
      <c r="AB726" s="47"/>
      <c r="AC726" s="47"/>
      <c r="AD726" s="47"/>
    </row>
    <row r="727" spans="1:30" ht="15.75" customHeight="1" x14ac:dyDescent="0.45">
      <c r="A727" s="47"/>
      <c r="B727" s="47"/>
      <c r="C727" s="47"/>
      <c r="D727" s="47"/>
      <c r="E727" s="47"/>
      <c r="F727" s="47"/>
      <c r="G727" s="47"/>
      <c r="H727" s="47"/>
      <c r="I727" s="47"/>
      <c r="J727" s="47"/>
      <c r="K727" s="47"/>
      <c r="L727" s="47"/>
      <c r="M727" s="48"/>
      <c r="N727" s="47"/>
      <c r="O727" s="47"/>
      <c r="P727" s="47"/>
      <c r="Q727" s="47"/>
      <c r="R727" s="47"/>
      <c r="S727" s="47"/>
      <c r="T727" s="47"/>
      <c r="U727" s="47"/>
      <c r="V727" s="47"/>
      <c r="W727" s="47"/>
      <c r="X727" s="47"/>
      <c r="Y727" s="47"/>
      <c r="Z727" s="47"/>
      <c r="AA727" s="47"/>
      <c r="AB727" s="47"/>
      <c r="AC727" s="47"/>
      <c r="AD727" s="47"/>
    </row>
    <row r="728" spans="1:30" ht="15.75" customHeight="1" x14ac:dyDescent="0.45">
      <c r="A728" s="47"/>
      <c r="B728" s="47"/>
      <c r="C728" s="47"/>
      <c r="D728" s="47"/>
      <c r="E728" s="47"/>
      <c r="F728" s="47"/>
      <c r="G728" s="47"/>
      <c r="H728" s="47"/>
      <c r="I728" s="47"/>
      <c r="J728" s="47"/>
      <c r="K728" s="47"/>
      <c r="L728" s="47"/>
      <c r="M728" s="48"/>
      <c r="N728" s="47"/>
      <c r="O728" s="47"/>
      <c r="P728" s="47"/>
      <c r="Q728" s="47"/>
      <c r="R728" s="47"/>
      <c r="S728" s="47"/>
      <c r="T728" s="47"/>
      <c r="U728" s="47"/>
      <c r="V728" s="47"/>
      <c r="W728" s="47"/>
      <c r="X728" s="47"/>
      <c r="Y728" s="47"/>
      <c r="Z728" s="47"/>
      <c r="AA728" s="47"/>
      <c r="AB728" s="47"/>
      <c r="AC728" s="47"/>
      <c r="AD728" s="47"/>
    </row>
    <row r="729" spans="1:30" ht="15.75" customHeight="1" x14ac:dyDescent="0.45">
      <c r="A729" s="47"/>
      <c r="B729" s="47"/>
      <c r="C729" s="47"/>
      <c r="D729" s="47"/>
      <c r="E729" s="47"/>
      <c r="F729" s="47"/>
      <c r="G729" s="47"/>
      <c r="H729" s="47"/>
      <c r="I729" s="47"/>
      <c r="J729" s="47"/>
      <c r="K729" s="47"/>
      <c r="L729" s="47"/>
      <c r="M729" s="48"/>
      <c r="N729" s="47"/>
      <c r="O729" s="47"/>
      <c r="P729" s="47"/>
      <c r="Q729" s="47"/>
      <c r="R729" s="47"/>
      <c r="S729" s="47"/>
      <c r="T729" s="47"/>
      <c r="U729" s="47"/>
      <c r="V729" s="47"/>
      <c r="W729" s="47"/>
      <c r="X729" s="47"/>
      <c r="Y729" s="47"/>
      <c r="Z729" s="47"/>
      <c r="AA729" s="47"/>
      <c r="AB729" s="47"/>
      <c r="AC729" s="47"/>
      <c r="AD729" s="47"/>
    </row>
    <row r="730" spans="1:30" ht="15.75" customHeight="1" x14ac:dyDescent="0.45">
      <c r="A730" s="47"/>
      <c r="B730" s="47"/>
      <c r="C730" s="47"/>
      <c r="D730" s="47"/>
      <c r="E730" s="47"/>
      <c r="F730" s="47"/>
      <c r="G730" s="47"/>
      <c r="H730" s="47"/>
      <c r="I730" s="47"/>
      <c r="J730" s="47"/>
      <c r="K730" s="47"/>
      <c r="L730" s="47"/>
      <c r="M730" s="48"/>
      <c r="N730" s="47"/>
      <c r="O730" s="47"/>
      <c r="P730" s="47"/>
      <c r="Q730" s="47"/>
      <c r="R730" s="47"/>
      <c r="S730" s="47"/>
      <c r="T730" s="47"/>
      <c r="U730" s="47"/>
      <c r="V730" s="47"/>
      <c r="W730" s="47"/>
      <c r="X730" s="47"/>
      <c r="Y730" s="47"/>
      <c r="Z730" s="47"/>
      <c r="AA730" s="47"/>
      <c r="AB730" s="47"/>
      <c r="AC730" s="47"/>
      <c r="AD730" s="47"/>
    </row>
    <row r="731" spans="1:30" ht="15.75" customHeight="1" x14ac:dyDescent="0.45">
      <c r="A731" s="47"/>
      <c r="B731" s="47"/>
      <c r="C731" s="47"/>
      <c r="D731" s="47"/>
      <c r="E731" s="47"/>
      <c r="F731" s="47"/>
      <c r="G731" s="47"/>
      <c r="H731" s="47"/>
      <c r="I731" s="47"/>
      <c r="J731" s="47"/>
      <c r="K731" s="47"/>
      <c r="L731" s="47"/>
      <c r="M731" s="48"/>
      <c r="N731" s="47"/>
      <c r="O731" s="47"/>
      <c r="P731" s="47"/>
      <c r="Q731" s="47"/>
      <c r="R731" s="47"/>
      <c r="S731" s="47"/>
      <c r="T731" s="47"/>
      <c r="U731" s="47"/>
      <c r="V731" s="47"/>
      <c r="W731" s="47"/>
      <c r="X731" s="47"/>
      <c r="Y731" s="47"/>
      <c r="Z731" s="47"/>
      <c r="AA731" s="47"/>
      <c r="AB731" s="47"/>
      <c r="AC731" s="47"/>
      <c r="AD731" s="47"/>
    </row>
    <row r="732" spans="1:30" ht="15.75" customHeight="1" x14ac:dyDescent="0.45">
      <c r="A732" s="47"/>
      <c r="B732" s="47"/>
      <c r="C732" s="47"/>
      <c r="D732" s="47"/>
      <c r="E732" s="47"/>
      <c r="F732" s="47"/>
      <c r="G732" s="47"/>
      <c r="H732" s="47"/>
      <c r="I732" s="47"/>
      <c r="J732" s="47"/>
      <c r="K732" s="47"/>
      <c r="L732" s="47"/>
      <c r="M732" s="48"/>
      <c r="N732" s="47"/>
      <c r="O732" s="47"/>
      <c r="P732" s="47"/>
      <c r="Q732" s="47"/>
      <c r="R732" s="47"/>
      <c r="S732" s="47"/>
      <c r="T732" s="47"/>
      <c r="U732" s="47"/>
      <c r="V732" s="47"/>
      <c r="W732" s="47"/>
      <c r="X732" s="47"/>
      <c r="Y732" s="47"/>
      <c r="Z732" s="47"/>
      <c r="AA732" s="47"/>
      <c r="AB732" s="47"/>
      <c r="AC732" s="47"/>
      <c r="AD732" s="47"/>
    </row>
    <row r="733" spans="1:30" ht="15.75" customHeight="1" x14ac:dyDescent="0.45">
      <c r="A733" s="47"/>
      <c r="B733" s="47"/>
      <c r="C733" s="47"/>
      <c r="D733" s="47"/>
      <c r="E733" s="47"/>
      <c r="F733" s="47"/>
      <c r="G733" s="47"/>
      <c r="H733" s="47"/>
      <c r="I733" s="47"/>
      <c r="J733" s="47"/>
      <c r="K733" s="47"/>
      <c r="L733" s="47"/>
      <c r="M733" s="48"/>
      <c r="N733" s="47"/>
      <c r="O733" s="47"/>
      <c r="P733" s="47"/>
      <c r="Q733" s="47"/>
      <c r="R733" s="47"/>
      <c r="S733" s="47"/>
      <c r="T733" s="47"/>
      <c r="U733" s="47"/>
      <c r="V733" s="47"/>
      <c r="W733" s="47"/>
      <c r="X733" s="47"/>
      <c r="Y733" s="47"/>
      <c r="Z733" s="47"/>
      <c r="AA733" s="47"/>
      <c r="AB733" s="47"/>
      <c r="AC733" s="47"/>
      <c r="AD733" s="47"/>
    </row>
    <row r="734" spans="1:30" ht="15.75" customHeight="1" x14ac:dyDescent="0.45">
      <c r="A734" s="47"/>
      <c r="B734" s="47"/>
      <c r="C734" s="47"/>
      <c r="D734" s="47"/>
      <c r="E734" s="47"/>
      <c r="F734" s="47"/>
      <c r="G734" s="47"/>
      <c r="H734" s="47"/>
      <c r="I734" s="47"/>
      <c r="J734" s="47"/>
      <c r="K734" s="47"/>
      <c r="L734" s="47"/>
      <c r="M734" s="48"/>
      <c r="N734" s="47"/>
      <c r="O734" s="47"/>
      <c r="P734" s="47"/>
      <c r="Q734" s="47"/>
      <c r="R734" s="47"/>
      <c r="S734" s="47"/>
      <c r="T734" s="47"/>
      <c r="U734" s="47"/>
      <c r="V734" s="47"/>
      <c r="W734" s="47"/>
      <c r="X734" s="47"/>
      <c r="Y734" s="47"/>
      <c r="Z734" s="47"/>
      <c r="AA734" s="47"/>
      <c r="AB734" s="47"/>
      <c r="AC734" s="47"/>
      <c r="AD734" s="47"/>
    </row>
    <row r="735" spans="1:30" ht="15.75" customHeight="1" x14ac:dyDescent="0.45">
      <c r="A735" s="47"/>
      <c r="B735" s="47"/>
      <c r="C735" s="47"/>
      <c r="D735" s="47"/>
      <c r="E735" s="47"/>
      <c r="F735" s="47"/>
      <c r="G735" s="47"/>
      <c r="H735" s="47"/>
      <c r="I735" s="47"/>
      <c r="J735" s="47"/>
      <c r="K735" s="47"/>
      <c r="L735" s="47"/>
      <c r="M735" s="48"/>
      <c r="N735" s="47"/>
      <c r="O735" s="47"/>
      <c r="P735" s="47"/>
      <c r="Q735" s="47"/>
      <c r="R735" s="47"/>
      <c r="S735" s="47"/>
      <c r="T735" s="47"/>
      <c r="U735" s="47"/>
      <c r="V735" s="47"/>
      <c r="W735" s="47"/>
      <c r="X735" s="47"/>
      <c r="Y735" s="47"/>
      <c r="Z735" s="47"/>
      <c r="AA735" s="47"/>
      <c r="AB735" s="47"/>
      <c r="AC735" s="47"/>
      <c r="AD735" s="47"/>
    </row>
    <row r="736" spans="1:30" ht="15.75" customHeight="1" x14ac:dyDescent="0.45">
      <c r="A736" s="47"/>
      <c r="B736" s="47"/>
      <c r="C736" s="47"/>
      <c r="D736" s="47"/>
      <c r="E736" s="47"/>
      <c r="F736" s="47"/>
      <c r="G736" s="47"/>
      <c r="H736" s="47"/>
      <c r="I736" s="47"/>
      <c r="J736" s="47"/>
      <c r="K736" s="47"/>
      <c r="L736" s="47"/>
      <c r="M736" s="48"/>
      <c r="N736" s="47"/>
      <c r="O736" s="47"/>
      <c r="P736" s="47"/>
      <c r="Q736" s="47"/>
      <c r="R736" s="47"/>
      <c r="S736" s="47"/>
      <c r="T736" s="47"/>
      <c r="U736" s="47"/>
      <c r="V736" s="47"/>
      <c r="W736" s="47"/>
      <c r="X736" s="47"/>
      <c r="Y736" s="47"/>
      <c r="Z736" s="47"/>
      <c r="AA736" s="47"/>
      <c r="AB736" s="47"/>
      <c r="AC736" s="47"/>
      <c r="AD736" s="47"/>
    </row>
    <row r="737" spans="1:30" ht="15.75" customHeight="1" x14ac:dyDescent="0.45">
      <c r="A737" s="47"/>
      <c r="B737" s="47"/>
      <c r="C737" s="47"/>
      <c r="D737" s="47"/>
      <c r="E737" s="47"/>
      <c r="F737" s="47"/>
      <c r="G737" s="47"/>
      <c r="H737" s="47"/>
      <c r="I737" s="47"/>
      <c r="J737" s="47"/>
      <c r="K737" s="47"/>
      <c r="L737" s="47"/>
      <c r="M737" s="48"/>
      <c r="N737" s="47"/>
      <c r="O737" s="47"/>
      <c r="P737" s="47"/>
      <c r="Q737" s="47"/>
      <c r="R737" s="47"/>
      <c r="S737" s="47"/>
      <c r="T737" s="47"/>
      <c r="U737" s="47"/>
      <c r="V737" s="47"/>
      <c r="W737" s="47"/>
      <c r="X737" s="47"/>
      <c r="Y737" s="47"/>
      <c r="Z737" s="47"/>
      <c r="AA737" s="47"/>
      <c r="AB737" s="47"/>
      <c r="AC737" s="47"/>
      <c r="AD737" s="47"/>
    </row>
    <row r="738" spans="1:30" ht="15.75" customHeight="1" x14ac:dyDescent="0.45">
      <c r="A738" s="47"/>
      <c r="B738" s="47"/>
      <c r="C738" s="47"/>
      <c r="D738" s="47"/>
      <c r="E738" s="47"/>
      <c r="F738" s="47"/>
      <c r="G738" s="47"/>
      <c r="H738" s="47"/>
      <c r="I738" s="47"/>
      <c r="J738" s="47"/>
      <c r="K738" s="47"/>
      <c r="L738" s="47"/>
      <c r="M738" s="48"/>
      <c r="N738" s="47"/>
      <c r="O738" s="47"/>
      <c r="P738" s="47"/>
      <c r="Q738" s="47"/>
      <c r="R738" s="47"/>
      <c r="S738" s="47"/>
      <c r="T738" s="47"/>
      <c r="U738" s="47"/>
      <c r="V738" s="47"/>
      <c r="W738" s="47"/>
      <c r="X738" s="47"/>
      <c r="Y738" s="47"/>
      <c r="Z738" s="47"/>
      <c r="AA738" s="47"/>
      <c r="AB738" s="47"/>
      <c r="AC738" s="47"/>
      <c r="AD738" s="47"/>
    </row>
    <row r="739" spans="1:30" ht="15.75" customHeight="1" x14ac:dyDescent="0.45">
      <c r="A739" s="47"/>
      <c r="B739" s="47"/>
      <c r="C739" s="47"/>
      <c r="D739" s="47"/>
      <c r="E739" s="47"/>
      <c r="F739" s="47"/>
      <c r="G739" s="47"/>
      <c r="H739" s="47"/>
      <c r="I739" s="47"/>
      <c r="J739" s="47"/>
      <c r="K739" s="47"/>
      <c r="L739" s="47"/>
      <c r="M739" s="48"/>
      <c r="N739" s="47"/>
      <c r="O739" s="47"/>
      <c r="P739" s="47"/>
      <c r="Q739" s="47"/>
      <c r="R739" s="47"/>
      <c r="S739" s="47"/>
      <c r="T739" s="47"/>
      <c r="U739" s="47"/>
      <c r="V739" s="47"/>
      <c r="W739" s="47"/>
      <c r="X739" s="47"/>
      <c r="Y739" s="47"/>
      <c r="Z739" s="47"/>
      <c r="AA739" s="47"/>
      <c r="AB739" s="47"/>
      <c r="AC739" s="47"/>
      <c r="AD739" s="47"/>
    </row>
    <row r="740" spans="1:30" ht="15.75" customHeight="1" x14ac:dyDescent="0.45">
      <c r="A740" s="47"/>
      <c r="B740" s="47"/>
      <c r="C740" s="47"/>
      <c r="D740" s="47"/>
      <c r="E740" s="47"/>
      <c r="F740" s="47"/>
      <c r="G740" s="47"/>
      <c r="H740" s="47"/>
      <c r="I740" s="47"/>
      <c r="J740" s="47"/>
      <c r="K740" s="47"/>
      <c r="L740" s="47"/>
      <c r="M740" s="48"/>
      <c r="N740" s="47"/>
      <c r="O740" s="47"/>
      <c r="P740" s="47"/>
      <c r="Q740" s="47"/>
      <c r="R740" s="47"/>
      <c r="S740" s="47"/>
      <c r="T740" s="47"/>
      <c r="U740" s="47"/>
      <c r="V740" s="47"/>
      <c r="W740" s="47"/>
      <c r="X740" s="47"/>
      <c r="Y740" s="47"/>
      <c r="Z740" s="47"/>
      <c r="AA740" s="47"/>
      <c r="AB740" s="47"/>
      <c r="AC740" s="47"/>
      <c r="AD740" s="47"/>
    </row>
    <row r="741" spans="1:30" ht="15.75" customHeight="1" x14ac:dyDescent="0.45">
      <c r="A741" s="47"/>
      <c r="B741" s="47"/>
      <c r="C741" s="47"/>
      <c r="D741" s="47"/>
      <c r="E741" s="47"/>
      <c r="F741" s="47"/>
      <c r="G741" s="47"/>
      <c r="H741" s="47"/>
      <c r="I741" s="47"/>
      <c r="J741" s="47"/>
      <c r="K741" s="47"/>
      <c r="L741" s="47"/>
      <c r="M741" s="48"/>
      <c r="N741" s="47"/>
      <c r="O741" s="47"/>
      <c r="P741" s="47"/>
      <c r="Q741" s="47"/>
      <c r="R741" s="47"/>
      <c r="S741" s="47"/>
      <c r="T741" s="47"/>
      <c r="U741" s="47"/>
      <c r="V741" s="47"/>
      <c r="W741" s="47"/>
      <c r="X741" s="47"/>
      <c r="Y741" s="47"/>
      <c r="Z741" s="47"/>
      <c r="AA741" s="47"/>
      <c r="AB741" s="47"/>
      <c r="AC741" s="47"/>
      <c r="AD741" s="47"/>
    </row>
    <row r="742" spans="1:30" ht="15.75" customHeight="1" x14ac:dyDescent="0.45">
      <c r="A742" s="47"/>
      <c r="B742" s="47"/>
      <c r="C742" s="47"/>
      <c r="D742" s="47"/>
      <c r="E742" s="47"/>
      <c r="F742" s="47"/>
      <c r="G742" s="47"/>
      <c r="H742" s="47"/>
      <c r="I742" s="47"/>
      <c r="J742" s="47"/>
      <c r="K742" s="47"/>
      <c r="L742" s="47"/>
      <c r="M742" s="48"/>
      <c r="N742" s="47"/>
      <c r="O742" s="47"/>
      <c r="P742" s="47"/>
      <c r="Q742" s="47"/>
      <c r="R742" s="47"/>
      <c r="S742" s="47"/>
      <c r="T742" s="47"/>
      <c r="U742" s="47"/>
      <c r="V742" s="47"/>
      <c r="W742" s="47"/>
      <c r="X742" s="47"/>
      <c r="Y742" s="47"/>
      <c r="Z742" s="47"/>
      <c r="AA742" s="47"/>
      <c r="AB742" s="47"/>
      <c r="AC742" s="47"/>
      <c r="AD742" s="47"/>
    </row>
    <row r="743" spans="1:30" ht="15.75" customHeight="1" x14ac:dyDescent="0.45">
      <c r="A743" s="47"/>
      <c r="B743" s="47"/>
      <c r="C743" s="47"/>
      <c r="D743" s="47"/>
      <c r="E743" s="47"/>
      <c r="F743" s="47"/>
      <c r="G743" s="47"/>
      <c r="H743" s="47"/>
      <c r="I743" s="47"/>
      <c r="J743" s="47"/>
      <c r="K743" s="47"/>
      <c r="L743" s="47"/>
      <c r="M743" s="48"/>
      <c r="N743" s="47"/>
      <c r="O743" s="47"/>
      <c r="P743" s="47"/>
      <c r="Q743" s="47"/>
      <c r="R743" s="47"/>
      <c r="S743" s="47"/>
      <c r="T743" s="47"/>
      <c r="U743" s="47"/>
      <c r="V743" s="47"/>
      <c r="W743" s="47"/>
      <c r="X743" s="47"/>
      <c r="Y743" s="47"/>
      <c r="Z743" s="47"/>
      <c r="AA743" s="47"/>
      <c r="AB743" s="47"/>
      <c r="AC743" s="47"/>
      <c r="AD743" s="47"/>
    </row>
    <row r="744" spans="1:30" ht="15.75" customHeight="1" x14ac:dyDescent="0.45">
      <c r="A744" s="47"/>
      <c r="B744" s="47"/>
      <c r="C744" s="47"/>
      <c r="D744" s="47"/>
      <c r="E744" s="47"/>
      <c r="F744" s="47"/>
      <c r="G744" s="47"/>
      <c r="H744" s="47"/>
      <c r="I744" s="47"/>
      <c r="J744" s="47"/>
      <c r="K744" s="47"/>
      <c r="L744" s="47"/>
      <c r="M744" s="48"/>
      <c r="N744" s="47"/>
      <c r="O744" s="47"/>
      <c r="P744" s="47"/>
      <c r="Q744" s="47"/>
      <c r="R744" s="47"/>
      <c r="S744" s="47"/>
      <c r="T744" s="47"/>
      <c r="U744" s="47"/>
      <c r="V744" s="47"/>
      <c r="W744" s="47"/>
      <c r="X744" s="47"/>
      <c r="Y744" s="47"/>
      <c r="Z744" s="47"/>
      <c r="AA744" s="47"/>
      <c r="AB744" s="47"/>
      <c r="AC744" s="47"/>
      <c r="AD744" s="47"/>
    </row>
    <row r="745" spans="1:30" ht="15.75" customHeight="1" x14ac:dyDescent="0.45">
      <c r="A745" s="47"/>
      <c r="B745" s="47"/>
      <c r="C745" s="47"/>
      <c r="D745" s="47"/>
      <c r="E745" s="47"/>
      <c r="F745" s="47"/>
      <c r="G745" s="47"/>
      <c r="H745" s="47"/>
      <c r="I745" s="47"/>
      <c r="J745" s="47"/>
      <c r="K745" s="47"/>
      <c r="L745" s="47"/>
      <c r="M745" s="48"/>
      <c r="N745" s="47"/>
      <c r="O745" s="47"/>
      <c r="P745" s="47"/>
      <c r="Q745" s="47"/>
      <c r="R745" s="47"/>
      <c r="S745" s="47"/>
      <c r="T745" s="47"/>
      <c r="U745" s="47"/>
      <c r="V745" s="47"/>
      <c r="W745" s="47"/>
      <c r="X745" s="47"/>
      <c r="Y745" s="47"/>
      <c r="Z745" s="47"/>
      <c r="AA745" s="47"/>
      <c r="AB745" s="47"/>
      <c r="AC745" s="47"/>
      <c r="AD745" s="47"/>
    </row>
    <row r="746" spans="1:30" ht="15.75" customHeight="1" x14ac:dyDescent="0.45">
      <c r="A746" s="47"/>
      <c r="B746" s="47"/>
      <c r="C746" s="47"/>
      <c r="D746" s="47"/>
      <c r="E746" s="47"/>
      <c r="F746" s="47"/>
      <c r="G746" s="47"/>
      <c r="H746" s="47"/>
      <c r="I746" s="47"/>
      <c r="J746" s="47"/>
      <c r="K746" s="47"/>
      <c r="L746" s="47"/>
      <c r="M746" s="48"/>
      <c r="N746" s="47"/>
      <c r="O746" s="47"/>
      <c r="P746" s="47"/>
      <c r="Q746" s="47"/>
      <c r="R746" s="47"/>
      <c r="S746" s="47"/>
      <c r="T746" s="47"/>
      <c r="U746" s="47"/>
      <c r="V746" s="47"/>
      <c r="W746" s="47"/>
      <c r="X746" s="47"/>
      <c r="Y746" s="47"/>
      <c r="Z746" s="47"/>
      <c r="AA746" s="47"/>
      <c r="AB746" s="47"/>
      <c r="AC746" s="47"/>
      <c r="AD746" s="47"/>
    </row>
    <row r="747" spans="1:30" ht="15.75" customHeight="1" x14ac:dyDescent="0.45">
      <c r="A747" s="47"/>
      <c r="B747" s="47"/>
      <c r="C747" s="47"/>
      <c r="D747" s="47"/>
      <c r="E747" s="47"/>
      <c r="F747" s="47"/>
      <c r="G747" s="47"/>
      <c r="H747" s="47"/>
      <c r="I747" s="47"/>
      <c r="J747" s="47"/>
      <c r="K747" s="47"/>
      <c r="L747" s="47"/>
      <c r="M747" s="48"/>
      <c r="N747" s="47"/>
      <c r="O747" s="47"/>
      <c r="P747" s="47"/>
      <c r="Q747" s="47"/>
      <c r="R747" s="47"/>
      <c r="S747" s="47"/>
      <c r="T747" s="47"/>
      <c r="U747" s="47"/>
      <c r="V747" s="47"/>
      <c r="W747" s="47"/>
      <c r="X747" s="47"/>
      <c r="Y747" s="47"/>
      <c r="Z747" s="47"/>
      <c r="AA747" s="47"/>
      <c r="AB747" s="47"/>
      <c r="AC747" s="47"/>
      <c r="AD747" s="47"/>
    </row>
    <row r="748" spans="1:30" ht="15.75" customHeight="1" x14ac:dyDescent="0.45">
      <c r="A748" s="47"/>
      <c r="B748" s="47"/>
      <c r="C748" s="47"/>
      <c r="D748" s="47"/>
      <c r="E748" s="47"/>
      <c r="F748" s="47"/>
      <c r="G748" s="47"/>
      <c r="H748" s="47"/>
      <c r="I748" s="47"/>
      <c r="J748" s="47"/>
      <c r="K748" s="47"/>
      <c r="L748" s="47"/>
      <c r="M748" s="48"/>
      <c r="N748" s="47"/>
      <c r="O748" s="47"/>
      <c r="P748" s="47"/>
      <c r="Q748" s="47"/>
      <c r="R748" s="47"/>
      <c r="S748" s="47"/>
      <c r="T748" s="47"/>
      <c r="U748" s="47"/>
      <c r="V748" s="47"/>
      <c r="W748" s="47"/>
      <c r="X748" s="47"/>
      <c r="Y748" s="47"/>
      <c r="Z748" s="47"/>
      <c r="AA748" s="47"/>
      <c r="AB748" s="47"/>
      <c r="AC748" s="47"/>
      <c r="AD748" s="47"/>
    </row>
    <row r="749" spans="1:30" ht="15.75" customHeight="1" x14ac:dyDescent="0.45">
      <c r="A749" s="47"/>
      <c r="B749" s="47"/>
      <c r="C749" s="47"/>
      <c r="D749" s="47"/>
      <c r="E749" s="47"/>
      <c r="F749" s="47"/>
      <c r="G749" s="47"/>
      <c r="H749" s="47"/>
      <c r="I749" s="47"/>
      <c r="J749" s="47"/>
      <c r="K749" s="47"/>
      <c r="L749" s="47"/>
      <c r="M749" s="48"/>
      <c r="N749" s="47"/>
      <c r="O749" s="47"/>
      <c r="P749" s="47"/>
      <c r="Q749" s="47"/>
      <c r="R749" s="47"/>
      <c r="S749" s="47"/>
      <c r="T749" s="47"/>
      <c r="U749" s="47"/>
      <c r="V749" s="47"/>
      <c r="W749" s="47"/>
      <c r="X749" s="47"/>
      <c r="Y749" s="47"/>
      <c r="Z749" s="47"/>
      <c r="AA749" s="47"/>
      <c r="AB749" s="47"/>
      <c r="AC749" s="47"/>
      <c r="AD749" s="47"/>
    </row>
    <row r="750" spans="1:30" ht="15.75" customHeight="1" x14ac:dyDescent="0.45">
      <c r="A750" s="47"/>
      <c r="B750" s="47"/>
      <c r="C750" s="47"/>
      <c r="D750" s="47"/>
      <c r="E750" s="47"/>
      <c r="F750" s="47"/>
      <c r="G750" s="47"/>
      <c r="H750" s="47"/>
      <c r="I750" s="47"/>
      <c r="J750" s="47"/>
      <c r="K750" s="47"/>
      <c r="L750" s="47"/>
      <c r="M750" s="48"/>
      <c r="N750" s="47"/>
      <c r="O750" s="47"/>
      <c r="P750" s="47"/>
      <c r="Q750" s="47"/>
      <c r="R750" s="47"/>
      <c r="S750" s="47"/>
      <c r="T750" s="47"/>
      <c r="U750" s="47"/>
      <c r="V750" s="47"/>
      <c r="W750" s="47"/>
      <c r="X750" s="47"/>
      <c r="Y750" s="47"/>
      <c r="Z750" s="47"/>
      <c r="AA750" s="47"/>
      <c r="AB750" s="47"/>
      <c r="AC750" s="47"/>
      <c r="AD750" s="47"/>
    </row>
    <row r="751" spans="1:30" ht="15.75" customHeight="1" x14ac:dyDescent="0.45">
      <c r="A751" s="47"/>
      <c r="B751" s="47"/>
      <c r="C751" s="47"/>
      <c r="D751" s="47"/>
      <c r="E751" s="47"/>
      <c r="F751" s="47"/>
      <c r="G751" s="47"/>
      <c r="H751" s="47"/>
      <c r="I751" s="47"/>
      <c r="J751" s="47"/>
      <c r="K751" s="47"/>
      <c r="L751" s="47"/>
      <c r="M751" s="48"/>
      <c r="N751" s="47"/>
      <c r="O751" s="47"/>
      <c r="P751" s="47"/>
      <c r="Q751" s="47"/>
      <c r="R751" s="47"/>
      <c r="S751" s="47"/>
      <c r="T751" s="47"/>
      <c r="U751" s="47"/>
      <c r="V751" s="47"/>
      <c r="W751" s="47"/>
      <c r="X751" s="47"/>
      <c r="Y751" s="47"/>
      <c r="Z751" s="47"/>
      <c r="AA751" s="47"/>
      <c r="AB751" s="47"/>
      <c r="AC751" s="47"/>
      <c r="AD751" s="47"/>
    </row>
    <row r="752" spans="1:30" ht="15.75" customHeight="1" x14ac:dyDescent="0.45">
      <c r="A752" s="47"/>
      <c r="B752" s="47"/>
      <c r="C752" s="47"/>
      <c r="D752" s="47"/>
      <c r="E752" s="47"/>
      <c r="F752" s="47"/>
      <c r="G752" s="47"/>
      <c r="H752" s="47"/>
      <c r="I752" s="47"/>
      <c r="J752" s="47"/>
      <c r="K752" s="47"/>
      <c r="L752" s="47"/>
      <c r="M752" s="48"/>
      <c r="N752" s="47"/>
      <c r="O752" s="47"/>
      <c r="P752" s="47"/>
      <c r="Q752" s="47"/>
      <c r="R752" s="47"/>
      <c r="S752" s="47"/>
      <c r="T752" s="47"/>
      <c r="U752" s="47"/>
      <c r="V752" s="47"/>
      <c r="W752" s="47"/>
      <c r="X752" s="47"/>
      <c r="Y752" s="47"/>
      <c r="Z752" s="47"/>
      <c r="AA752" s="47"/>
      <c r="AB752" s="47"/>
      <c r="AC752" s="47"/>
      <c r="AD752" s="47"/>
    </row>
    <row r="753" spans="1:30" ht="15.75" customHeight="1" x14ac:dyDescent="0.45">
      <c r="A753" s="47"/>
      <c r="B753" s="47"/>
      <c r="C753" s="47"/>
      <c r="D753" s="47"/>
      <c r="E753" s="47"/>
      <c r="F753" s="47"/>
      <c r="G753" s="47"/>
      <c r="H753" s="47"/>
      <c r="I753" s="47"/>
      <c r="J753" s="47"/>
      <c r="K753" s="47"/>
      <c r="L753" s="47"/>
      <c r="M753" s="48"/>
      <c r="N753" s="47"/>
      <c r="O753" s="47"/>
      <c r="P753" s="47"/>
      <c r="Q753" s="47"/>
      <c r="R753" s="47"/>
      <c r="S753" s="47"/>
      <c r="T753" s="47"/>
      <c r="U753" s="47"/>
      <c r="V753" s="47"/>
      <c r="W753" s="47"/>
      <c r="X753" s="47"/>
      <c r="Y753" s="47"/>
      <c r="Z753" s="47"/>
      <c r="AA753" s="47"/>
      <c r="AB753" s="47"/>
      <c r="AC753" s="47"/>
      <c r="AD753" s="47"/>
    </row>
    <row r="754" spans="1:30" ht="15.75" customHeight="1" x14ac:dyDescent="0.45">
      <c r="A754" s="47"/>
      <c r="B754" s="47"/>
      <c r="C754" s="47"/>
      <c r="D754" s="47"/>
      <c r="E754" s="47"/>
      <c r="F754" s="47"/>
      <c r="G754" s="47"/>
      <c r="H754" s="47"/>
      <c r="I754" s="47"/>
      <c r="J754" s="47"/>
      <c r="K754" s="47"/>
      <c r="L754" s="47"/>
      <c r="M754" s="48"/>
      <c r="N754" s="47"/>
      <c r="O754" s="47"/>
      <c r="P754" s="47"/>
      <c r="Q754" s="47"/>
      <c r="R754" s="47"/>
      <c r="S754" s="47"/>
      <c r="T754" s="47"/>
      <c r="U754" s="47"/>
      <c r="V754" s="47"/>
      <c r="W754" s="47"/>
      <c r="X754" s="47"/>
      <c r="Y754" s="47"/>
      <c r="Z754" s="47"/>
      <c r="AA754" s="47"/>
      <c r="AB754" s="47"/>
      <c r="AC754" s="47"/>
      <c r="AD754" s="47"/>
    </row>
    <row r="755" spans="1:30" ht="15.75" customHeight="1" x14ac:dyDescent="0.45">
      <c r="A755" s="47"/>
      <c r="B755" s="47"/>
      <c r="C755" s="47"/>
      <c r="D755" s="47"/>
      <c r="E755" s="47"/>
      <c r="F755" s="47"/>
      <c r="G755" s="47"/>
      <c r="H755" s="47"/>
      <c r="I755" s="47"/>
      <c r="J755" s="47"/>
      <c r="K755" s="47"/>
      <c r="L755" s="47"/>
      <c r="M755" s="48"/>
      <c r="N755" s="47"/>
      <c r="O755" s="47"/>
      <c r="P755" s="47"/>
      <c r="Q755" s="47"/>
      <c r="R755" s="47"/>
      <c r="S755" s="47"/>
      <c r="T755" s="47"/>
      <c r="U755" s="47"/>
      <c r="V755" s="47"/>
      <c r="W755" s="47"/>
      <c r="X755" s="47"/>
      <c r="Y755" s="47"/>
      <c r="Z755" s="47"/>
      <c r="AA755" s="47"/>
      <c r="AB755" s="47"/>
      <c r="AC755" s="47"/>
      <c r="AD755" s="47"/>
    </row>
    <row r="756" spans="1:30" ht="15.75" customHeight="1" x14ac:dyDescent="0.45">
      <c r="A756" s="47"/>
      <c r="B756" s="47"/>
      <c r="C756" s="47"/>
      <c r="D756" s="47"/>
      <c r="E756" s="47"/>
      <c r="F756" s="47"/>
      <c r="G756" s="47"/>
      <c r="H756" s="47"/>
      <c r="I756" s="47"/>
      <c r="J756" s="47"/>
      <c r="K756" s="47"/>
      <c r="L756" s="47"/>
      <c r="M756" s="48"/>
      <c r="N756" s="47"/>
      <c r="O756" s="47"/>
      <c r="P756" s="47"/>
      <c r="Q756" s="47"/>
      <c r="R756" s="47"/>
      <c r="S756" s="47"/>
      <c r="T756" s="47"/>
      <c r="U756" s="47"/>
      <c r="V756" s="47"/>
      <c r="W756" s="47"/>
      <c r="X756" s="47"/>
      <c r="Y756" s="47"/>
      <c r="Z756" s="47"/>
      <c r="AA756" s="47"/>
      <c r="AB756" s="47"/>
      <c r="AC756" s="47"/>
      <c r="AD756" s="47"/>
    </row>
    <row r="757" spans="1:30" ht="15.75" customHeight="1" x14ac:dyDescent="0.45">
      <c r="A757" s="47"/>
      <c r="B757" s="47"/>
      <c r="C757" s="47"/>
      <c r="D757" s="47"/>
      <c r="E757" s="47"/>
      <c r="F757" s="47"/>
      <c r="G757" s="47"/>
      <c r="H757" s="47"/>
      <c r="I757" s="47"/>
      <c r="J757" s="47"/>
      <c r="K757" s="47"/>
      <c r="L757" s="47"/>
      <c r="M757" s="48"/>
      <c r="N757" s="47"/>
      <c r="O757" s="47"/>
      <c r="P757" s="47"/>
      <c r="Q757" s="47"/>
      <c r="R757" s="47"/>
      <c r="S757" s="47"/>
      <c r="T757" s="47"/>
      <c r="U757" s="47"/>
      <c r="V757" s="47"/>
      <c r="W757" s="47"/>
      <c r="X757" s="47"/>
      <c r="Y757" s="47"/>
      <c r="Z757" s="47"/>
      <c r="AA757" s="47"/>
      <c r="AB757" s="47"/>
      <c r="AC757" s="47"/>
      <c r="AD757" s="47"/>
    </row>
    <row r="758" spans="1:30" ht="15.75" customHeight="1" x14ac:dyDescent="0.45">
      <c r="A758" s="47"/>
      <c r="B758" s="47"/>
      <c r="C758" s="47"/>
      <c r="D758" s="47"/>
      <c r="E758" s="47"/>
      <c r="F758" s="47"/>
      <c r="G758" s="47"/>
      <c r="H758" s="47"/>
      <c r="I758" s="47"/>
      <c r="J758" s="47"/>
      <c r="K758" s="47"/>
      <c r="L758" s="47"/>
      <c r="M758" s="48"/>
      <c r="N758" s="47"/>
      <c r="O758" s="47"/>
      <c r="P758" s="47"/>
      <c r="Q758" s="47"/>
      <c r="R758" s="47"/>
      <c r="S758" s="47"/>
      <c r="T758" s="47"/>
      <c r="U758" s="47"/>
      <c r="V758" s="47"/>
      <c r="W758" s="47"/>
      <c r="X758" s="47"/>
      <c r="Y758" s="47"/>
      <c r="Z758" s="47"/>
      <c r="AA758" s="47"/>
      <c r="AB758" s="47"/>
      <c r="AC758" s="47"/>
      <c r="AD758" s="47"/>
    </row>
    <row r="759" spans="1:30" ht="15.75" customHeight="1" x14ac:dyDescent="0.45">
      <c r="A759" s="47"/>
      <c r="B759" s="47"/>
      <c r="C759" s="47"/>
      <c r="D759" s="47"/>
      <c r="E759" s="47"/>
      <c r="F759" s="47"/>
      <c r="G759" s="47"/>
      <c r="H759" s="47"/>
      <c r="I759" s="47"/>
      <c r="J759" s="47"/>
      <c r="K759" s="47"/>
      <c r="L759" s="47"/>
      <c r="M759" s="48"/>
      <c r="N759" s="47"/>
      <c r="O759" s="47"/>
      <c r="P759" s="47"/>
      <c r="Q759" s="47"/>
      <c r="R759" s="47"/>
      <c r="S759" s="47"/>
      <c r="T759" s="47"/>
      <c r="U759" s="47"/>
      <c r="V759" s="47"/>
      <c r="W759" s="47"/>
      <c r="X759" s="47"/>
      <c r="Y759" s="47"/>
      <c r="Z759" s="47"/>
      <c r="AA759" s="47"/>
      <c r="AB759" s="47"/>
      <c r="AC759" s="47"/>
      <c r="AD759" s="47"/>
    </row>
    <row r="760" spans="1:30" ht="15.75" customHeight="1" x14ac:dyDescent="0.45">
      <c r="A760" s="47"/>
      <c r="B760" s="47"/>
      <c r="C760" s="47"/>
      <c r="D760" s="47"/>
      <c r="E760" s="47"/>
      <c r="F760" s="47"/>
      <c r="G760" s="47"/>
      <c r="H760" s="47"/>
      <c r="I760" s="47"/>
      <c r="J760" s="47"/>
      <c r="K760" s="47"/>
      <c r="L760" s="47"/>
      <c r="M760" s="48"/>
      <c r="N760" s="47"/>
      <c r="O760" s="47"/>
      <c r="P760" s="47"/>
      <c r="Q760" s="47"/>
      <c r="R760" s="47"/>
      <c r="S760" s="47"/>
      <c r="T760" s="47"/>
      <c r="U760" s="47"/>
      <c r="V760" s="47"/>
      <c r="W760" s="47"/>
      <c r="X760" s="47"/>
      <c r="Y760" s="47"/>
      <c r="Z760" s="47"/>
      <c r="AA760" s="47"/>
      <c r="AB760" s="47"/>
      <c r="AC760" s="47"/>
      <c r="AD760" s="47"/>
    </row>
    <row r="761" spans="1:30" ht="15.75" customHeight="1" x14ac:dyDescent="0.45">
      <c r="A761" s="47"/>
      <c r="B761" s="47"/>
      <c r="C761" s="47"/>
      <c r="D761" s="47"/>
      <c r="E761" s="47"/>
      <c r="F761" s="47"/>
      <c r="G761" s="47"/>
      <c r="H761" s="47"/>
      <c r="I761" s="47"/>
      <c r="J761" s="47"/>
      <c r="K761" s="47"/>
      <c r="L761" s="47"/>
      <c r="M761" s="48"/>
      <c r="N761" s="47"/>
      <c r="O761" s="47"/>
      <c r="P761" s="47"/>
      <c r="Q761" s="47"/>
      <c r="R761" s="47"/>
      <c r="S761" s="47"/>
      <c r="T761" s="47"/>
      <c r="U761" s="47"/>
      <c r="V761" s="47"/>
      <c r="W761" s="47"/>
      <c r="X761" s="47"/>
      <c r="Y761" s="47"/>
      <c r="Z761" s="47"/>
      <c r="AA761" s="47"/>
      <c r="AB761" s="47"/>
      <c r="AC761" s="47"/>
      <c r="AD761" s="47"/>
    </row>
    <row r="762" spans="1:30" ht="15.75" customHeight="1" x14ac:dyDescent="0.45">
      <c r="A762" s="47"/>
      <c r="B762" s="47"/>
      <c r="C762" s="47"/>
      <c r="D762" s="47"/>
      <c r="E762" s="47"/>
      <c r="F762" s="47"/>
      <c r="G762" s="47"/>
      <c r="H762" s="47"/>
      <c r="I762" s="47"/>
      <c r="J762" s="47"/>
      <c r="K762" s="47"/>
      <c r="L762" s="47"/>
      <c r="M762" s="48"/>
      <c r="N762" s="47"/>
      <c r="O762" s="47"/>
      <c r="P762" s="47"/>
      <c r="Q762" s="47"/>
      <c r="R762" s="47"/>
      <c r="S762" s="47"/>
      <c r="T762" s="47"/>
      <c r="U762" s="47"/>
      <c r="V762" s="47"/>
      <c r="W762" s="47"/>
      <c r="X762" s="47"/>
      <c r="Y762" s="47"/>
      <c r="Z762" s="47"/>
      <c r="AA762" s="47"/>
      <c r="AB762" s="47"/>
      <c r="AC762" s="47"/>
      <c r="AD762" s="47"/>
    </row>
    <row r="763" spans="1:30" ht="15.75" customHeight="1" x14ac:dyDescent="0.45">
      <c r="A763" s="47"/>
      <c r="B763" s="47"/>
      <c r="C763" s="47"/>
      <c r="D763" s="47"/>
      <c r="E763" s="47"/>
      <c r="F763" s="47"/>
      <c r="G763" s="47"/>
      <c r="H763" s="47"/>
      <c r="I763" s="47"/>
      <c r="J763" s="47"/>
      <c r="K763" s="47"/>
      <c r="L763" s="47"/>
      <c r="M763" s="48"/>
      <c r="N763" s="47"/>
      <c r="O763" s="47"/>
      <c r="P763" s="47"/>
      <c r="Q763" s="47"/>
      <c r="R763" s="47"/>
      <c r="S763" s="47"/>
      <c r="T763" s="47"/>
      <c r="U763" s="47"/>
      <c r="V763" s="47"/>
      <c r="W763" s="47"/>
      <c r="X763" s="47"/>
      <c r="Y763" s="47"/>
      <c r="Z763" s="47"/>
      <c r="AA763" s="47"/>
      <c r="AB763" s="47"/>
      <c r="AC763" s="47"/>
      <c r="AD763" s="47"/>
    </row>
    <row r="764" spans="1:30" ht="15.75" customHeight="1" x14ac:dyDescent="0.45">
      <c r="A764" s="47"/>
      <c r="B764" s="47"/>
      <c r="C764" s="47"/>
      <c r="D764" s="47"/>
      <c r="E764" s="47"/>
      <c r="F764" s="47"/>
      <c r="G764" s="47"/>
      <c r="H764" s="47"/>
      <c r="I764" s="47"/>
      <c r="J764" s="47"/>
      <c r="K764" s="47"/>
      <c r="L764" s="47"/>
      <c r="M764" s="48"/>
      <c r="N764" s="47"/>
      <c r="O764" s="47"/>
      <c r="P764" s="47"/>
      <c r="Q764" s="47"/>
      <c r="R764" s="47"/>
      <c r="S764" s="47"/>
      <c r="T764" s="47"/>
      <c r="U764" s="47"/>
      <c r="V764" s="47"/>
      <c r="W764" s="47"/>
      <c r="X764" s="47"/>
      <c r="Y764" s="47"/>
      <c r="Z764" s="47"/>
      <c r="AA764" s="47"/>
      <c r="AB764" s="47"/>
      <c r="AC764" s="47"/>
      <c r="AD764" s="47"/>
    </row>
    <row r="765" spans="1:30" ht="15.75" customHeight="1" x14ac:dyDescent="0.45">
      <c r="A765" s="47"/>
      <c r="B765" s="47"/>
      <c r="C765" s="47"/>
      <c r="D765" s="47"/>
      <c r="E765" s="47"/>
      <c r="F765" s="47"/>
      <c r="G765" s="47"/>
      <c r="H765" s="47"/>
      <c r="I765" s="47"/>
      <c r="J765" s="47"/>
      <c r="K765" s="47"/>
      <c r="L765" s="47"/>
      <c r="M765" s="48"/>
      <c r="N765" s="47"/>
      <c r="O765" s="47"/>
      <c r="P765" s="47"/>
      <c r="Q765" s="47"/>
      <c r="R765" s="47"/>
      <c r="S765" s="47"/>
      <c r="T765" s="47"/>
      <c r="U765" s="47"/>
      <c r="V765" s="47"/>
      <c r="W765" s="47"/>
      <c r="X765" s="47"/>
      <c r="Y765" s="47"/>
      <c r="Z765" s="47"/>
      <c r="AA765" s="47"/>
      <c r="AB765" s="47"/>
      <c r="AC765" s="47"/>
      <c r="AD765" s="47"/>
    </row>
    <row r="766" spans="1:30" ht="15.75" customHeight="1" x14ac:dyDescent="0.45">
      <c r="A766" s="47"/>
      <c r="B766" s="47"/>
      <c r="C766" s="47"/>
      <c r="D766" s="47"/>
      <c r="E766" s="47"/>
      <c r="F766" s="47"/>
      <c r="G766" s="47"/>
      <c r="H766" s="47"/>
      <c r="I766" s="47"/>
      <c r="J766" s="47"/>
      <c r="K766" s="47"/>
      <c r="L766" s="47"/>
      <c r="M766" s="48"/>
      <c r="N766" s="47"/>
      <c r="O766" s="47"/>
      <c r="P766" s="47"/>
      <c r="Q766" s="47"/>
      <c r="R766" s="47"/>
      <c r="S766" s="47"/>
      <c r="T766" s="47"/>
      <c r="U766" s="47"/>
      <c r="V766" s="47"/>
      <c r="W766" s="47"/>
      <c r="X766" s="47"/>
      <c r="Y766" s="47"/>
      <c r="Z766" s="47"/>
      <c r="AA766" s="47"/>
      <c r="AB766" s="47"/>
      <c r="AC766" s="47"/>
      <c r="AD766" s="47"/>
    </row>
    <row r="767" spans="1:30" ht="15.75" customHeight="1" x14ac:dyDescent="0.45">
      <c r="A767" s="47"/>
      <c r="B767" s="47"/>
      <c r="C767" s="47"/>
      <c r="D767" s="47"/>
      <c r="E767" s="47"/>
      <c r="F767" s="47"/>
      <c r="G767" s="47"/>
      <c r="H767" s="47"/>
      <c r="I767" s="47"/>
      <c r="J767" s="47"/>
      <c r="K767" s="47"/>
      <c r="L767" s="47"/>
      <c r="M767" s="48"/>
      <c r="N767" s="47"/>
      <c r="O767" s="47"/>
      <c r="P767" s="47"/>
      <c r="Q767" s="47"/>
      <c r="R767" s="47"/>
      <c r="S767" s="47"/>
      <c r="T767" s="47"/>
      <c r="U767" s="47"/>
      <c r="V767" s="47"/>
      <c r="W767" s="47"/>
      <c r="X767" s="47"/>
      <c r="Y767" s="47"/>
      <c r="Z767" s="47"/>
      <c r="AA767" s="47"/>
      <c r="AB767" s="47"/>
      <c r="AC767" s="47"/>
      <c r="AD767" s="47"/>
    </row>
    <row r="768" spans="1:30" ht="15.75" customHeight="1" x14ac:dyDescent="0.45">
      <c r="A768" s="47"/>
      <c r="B768" s="47"/>
      <c r="C768" s="47"/>
      <c r="D768" s="47"/>
      <c r="E768" s="47"/>
      <c r="F768" s="47"/>
      <c r="G768" s="47"/>
      <c r="H768" s="47"/>
      <c r="I768" s="47"/>
      <c r="J768" s="47"/>
      <c r="K768" s="47"/>
      <c r="L768" s="47"/>
      <c r="M768" s="48"/>
      <c r="N768" s="47"/>
      <c r="O768" s="47"/>
      <c r="P768" s="47"/>
      <c r="Q768" s="47"/>
      <c r="R768" s="47"/>
      <c r="S768" s="47"/>
      <c r="T768" s="47"/>
      <c r="U768" s="47"/>
      <c r="V768" s="47"/>
      <c r="W768" s="47"/>
      <c r="X768" s="47"/>
      <c r="Y768" s="47"/>
      <c r="Z768" s="47"/>
      <c r="AA768" s="47"/>
      <c r="AB768" s="47"/>
      <c r="AC768" s="47"/>
      <c r="AD768" s="47"/>
    </row>
    <row r="769" spans="1:30" ht="15.75" customHeight="1" x14ac:dyDescent="0.45">
      <c r="A769" s="47"/>
      <c r="B769" s="47"/>
      <c r="C769" s="47"/>
      <c r="D769" s="47"/>
      <c r="E769" s="47"/>
      <c r="F769" s="47"/>
      <c r="G769" s="47"/>
      <c r="H769" s="47"/>
      <c r="I769" s="47"/>
      <c r="J769" s="47"/>
      <c r="K769" s="47"/>
      <c r="L769" s="47"/>
      <c r="M769" s="48"/>
      <c r="N769" s="47"/>
      <c r="O769" s="47"/>
      <c r="P769" s="47"/>
      <c r="Q769" s="47"/>
      <c r="R769" s="47"/>
      <c r="S769" s="47"/>
      <c r="T769" s="47"/>
      <c r="U769" s="47"/>
      <c r="V769" s="47"/>
      <c r="W769" s="47"/>
      <c r="X769" s="47"/>
      <c r="Y769" s="47"/>
      <c r="Z769" s="47"/>
      <c r="AA769" s="47"/>
      <c r="AB769" s="47"/>
      <c r="AC769" s="47"/>
      <c r="AD769" s="47"/>
    </row>
    <row r="770" spans="1:30" ht="15.75" customHeight="1" x14ac:dyDescent="0.45">
      <c r="A770" s="47"/>
      <c r="B770" s="47"/>
      <c r="C770" s="47"/>
      <c r="D770" s="47"/>
      <c r="E770" s="47"/>
      <c r="F770" s="47"/>
      <c r="G770" s="47"/>
      <c r="H770" s="47"/>
      <c r="I770" s="47"/>
      <c r="J770" s="47"/>
      <c r="K770" s="47"/>
      <c r="L770" s="47"/>
      <c r="M770" s="48"/>
      <c r="N770" s="47"/>
      <c r="O770" s="47"/>
      <c r="P770" s="47"/>
      <c r="Q770" s="47"/>
      <c r="R770" s="47"/>
      <c r="S770" s="47"/>
      <c r="T770" s="47"/>
      <c r="U770" s="47"/>
      <c r="V770" s="47"/>
      <c r="W770" s="47"/>
      <c r="X770" s="47"/>
      <c r="Y770" s="47"/>
      <c r="Z770" s="47"/>
      <c r="AA770" s="47"/>
      <c r="AB770" s="47"/>
      <c r="AC770" s="47"/>
      <c r="AD770" s="47"/>
    </row>
    <row r="771" spans="1:30" ht="15.75" customHeight="1" x14ac:dyDescent="0.45">
      <c r="A771" s="47"/>
      <c r="B771" s="47"/>
      <c r="C771" s="47"/>
      <c r="D771" s="47"/>
      <c r="E771" s="47"/>
      <c r="F771" s="47"/>
      <c r="G771" s="47"/>
      <c r="H771" s="47"/>
      <c r="I771" s="47"/>
      <c r="J771" s="47"/>
      <c r="K771" s="47"/>
      <c r="L771" s="47"/>
      <c r="M771" s="48"/>
      <c r="N771" s="47"/>
      <c r="O771" s="47"/>
      <c r="P771" s="47"/>
      <c r="Q771" s="47"/>
      <c r="R771" s="47"/>
      <c r="S771" s="47"/>
      <c r="T771" s="47"/>
      <c r="U771" s="47"/>
      <c r="V771" s="47"/>
      <c r="W771" s="47"/>
      <c r="X771" s="47"/>
      <c r="Y771" s="47"/>
      <c r="Z771" s="47"/>
      <c r="AA771" s="47"/>
      <c r="AB771" s="47"/>
      <c r="AC771" s="47"/>
      <c r="AD771" s="47"/>
    </row>
    <row r="772" spans="1:30" ht="15.75" customHeight="1" x14ac:dyDescent="0.45">
      <c r="A772" s="47"/>
      <c r="B772" s="47"/>
      <c r="C772" s="47"/>
      <c r="D772" s="47"/>
      <c r="E772" s="47"/>
      <c r="F772" s="47"/>
      <c r="G772" s="47"/>
      <c r="H772" s="47"/>
      <c r="I772" s="47"/>
      <c r="J772" s="47"/>
      <c r="K772" s="47"/>
      <c r="L772" s="47"/>
      <c r="M772" s="48"/>
      <c r="N772" s="47"/>
      <c r="O772" s="47"/>
      <c r="P772" s="47"/>
      <c r="Q772" s="47"/>
      <c r="R772" s="47"/>
      <c r="S772" s="47"/>
      <c r="T772" s="47"/>
      <c r="U772" s="47"/>
      <c r="V772" s="47"/>
      <c r="W772" s="47"/>
      <c r="X772" s="47"/>
      <c r="Y772" s="47"/>
      <c r="Z772" s="47"/>
      <c r="AA772" s="47"/>
      <c r="AB772" s="47"/>
      <c r="AC772" s="47"/>
      <c r="AD772" s="47"/>
    </row>
    <row r="773" spans="1:30" ht="15.75" customHeight="1" x14ac:dyDescent="0.45">
      <c r="A773" s="47"/>
      <c r="B773" s="47"/>
      <c r="C773" s="47"/>
      <c r="D773" s="47"/>
      <c r="E773" s="47"/>
      <c r="F773" s="47"/>
      <c r="G773" s="47"/>
      <c r="H773" s="47"/>
      <c r="I773" s="47"/>
      <c r="J773" s="47"/>
      <c r="K773" s="47"/>
      <c r="L773" s="47"/>
      <c r="M773" s="48"/>
      <c r="N773" s="47"/>
      <c r="O773" s="47"/>
      <c r="P773" s="47"/>
      <c r="Q773" s="47"/>
      <c r="R773" s="47"/>
      <c r="S773" s="47"/>
      <c r="T773" s="47"/>
      <c r="U773" s="47"/>
      <c r="V773" s="47"/>
      <c r="W773" s="47"/>
      <c r="X773" s="47"/>
      <c r="Y773" s="47"/>
      <c r="Z773" s="47"/>
      <c r="AA773" s="47"/>
      <c r="AB773" s="47"/>
      <c r="AC773" s="47"/>
      <c r="AD773" s="47"/>
    </row>
    <row r="774" spans="1:30" ht="15.75" customHeight="1" x14ac:dyDescent="0.45">
      <c r="A774" s="47"/>
      <c r="B774" s="47"/>
      <c r="C774" s="47"/>
      <c r="D774" s="47"/>
      <c r="E774" s="47"/>
      <c r="F774" s="47"/>
      <c r="G774" s="47"/>
      <c r="H774" s="47"/>
      <c r="I774" s="47"/>
      <c r="J774" s="47"/>
      <c r="K774" s="47"/>
      <c r="L774" s="47"/>
      <c r="M774" s="48"/>
      <c r="N774" s="47"/>
      <c r="O774" s="47"/>
      <c r="P774" s="47"/>
      <c r="Q774" s="47"/>
      <c r="R774" s="47"/>
      <c r="S774" s="47"/>
      <c r="T774" s="47"/>
      <c r="U774" s="47"/>
      <c r="V774" s="47"/>
      <c r="W774" s="47"/>
      <c r="X774" s="47"/>
      <c r="Y774" s="47"/>
      <c r="Z774" s="47"/>
      <c r="AA774" s="47"/>
      <c r="AB774" s="47"/>
      <c r="AC774" s="47"/>
      <c r="AD774" s="47"/>
    </row>
    <row r="775" spans="1:30" ht="15.75" customHeight="1" x14ac:dyDescent="0.45">
      <c r="A775" s="47"/>
      <c r="B775" s="47"/>
      <c r="C775" s="47"/>
      <c r="D775" s="47"/>
      <c r="E775" s="47"/>
      <c r="F775" s="47"/>
      <c r="G775" s="47"/>
      <c r="H775" s="47"/>
      <c r="I775" s="47"/>
      <c r="J775" s="47"/>
      <c r="K775" s="47"/>
      <c r="L775" s="47"/>
      <c r="M775" s="48"/>
      <c r="N775" s="47"/>
      <c r="O775" s="47"/>
      <c r="P775" s="47"/>
      <c r="Q775" s="47"/>
      <c r="R775" s="47"/>
      <c r="S775" s="47"/>
      <c r="T775" s="47"/>
      <c r="U775" s="47"/>
      <c r="V775" s="47"/>
      <c r="W775" s="47"/>
      <c r="X775" s="47"/>
      <c r="Y775" s="47"/>
      <c r="Z775" s="47"/>
      <c r="AA775" s="47"/>
      <c r="AB775" s="47"/>
      <c r="AC775" s="47"/>
      <c r="AD775" s="47"/>
    </row>
    <row r="776" spans="1:30" ht="15.75" customHeight="1" x14ac:dyDescent="0.45">
      <c r="A776" s="47"/>
      <c r="B776" s="47"/>
      <c r="C776" s="47"/>
      <c r="D776" s="47"/>
      <c r="E776" s="47"/>
      <c r="F776" s="47"/>
      <c r="G776" s="47"/>
      <c r="H776" s="47"/>
      <c r="I776" s="47"/>
      <c r="J776" s="47"/>
      <c r="K776" s="47"/>
      <c r="L776" s="47"/>
      <c r="M776" s="48"/>
      <c r="N776" s="47"/>
      <c r="O776" s="47"/>
      <c r="P776" s="47"/>
      <c r="Q776" s="47"/>
      <c r="R776" s="47"/>
      <c r="S776" s="47"/>
      <c r="T776" s="47"/>
      <c r="U776" s="47"/>
      <c r="V776" s="47"/>
      <c r="W776" s="47"/>
      <c r="X776" s="47"/>
      <c r="Y776" s="47"/>
      <c r="Z776" s="47"/>
      <c r="AA776" s="47"/>
      <c r="AB776" s="47"/>
      <c r="AC776" s="47"/>
      <c r="AD776" s="47"/>
    </row>
    <row r="777" spans="1:30" ht="15.75" customHeight="1" x14ac:dyDescent="0.45">
      <c r="A777" s="47"/>
      <c r="B777" s="47"/>
      <c r="C777" s="47"/>
      <c r="D777" s="47"/>
      <c r="E777" s="47"/>
      <c r="F777" s="47"/>
      <c r="G777" s="47"/>
      <c r="H777" s="47"/>
      <c r="I777" s="47"/>
      <c r="J777" s="47"/>
      <c r="K777" s="47"/>
      <c r="L777" s="47"/>
      <c r="M777" s="48"/>
      <c r="N777" s="47"/>
      <c r="O777" s="47"/>
      <c r="P777" s="47"/>
      <c r="Q777" s="47"/>
      <c r="R777" s="47"/>
      <c r="S777" s="47"/>
      <c r="T777" s="47"/>
      <c r="U777" s="47"/>
      <c r="V777" s="47"/>
      <c r="W777" s="47"/>
      <c r="X777" s="47"/>
      <c r="Y777" s="47"/>
      <c r="Z777" s="47"/>
      <c r="AA777" s="47"/>
      <c r="AB777" s="47"/>
      <c r="AC777" s="47"/>
      <c r="AD777" s="47"/>
    </row>
    <row r="778" spans="1:30" ht="15.75" customHeight="1" x14ac:dyDescent="0.45">
      <c r="A778" s="47"/>
      <c r="B778" s="47"/>
      <c r="C778" s="47"/>
      <c r="D778" s="47"/>
      <c r="E778" s="47"/>
      <c r="F778" s="47"/>
      <c r="G778" s="47"/>
      <c r="H778" s="47"/>
      <c r="I778" s="47"/>
      <c r="J778" s="47"/>
      <c r="K778" s="47"/>
      <c r="L778" s="47"/>
      <c r="M778" s="48"/>
      <c r="N778" s="47"/>
      <c r="O778" s="47"/>
      <c r="P778" s="47"/>
      <c r="Q778" s="47"/>
      <c r="R778" s="47"/>
      <c r="S778" s="47"/>
      <c r="T778" s="47"/>
      <c r="U778" s="47"/>
      <c r="V778" s="47"/>
      <c r="W778" s="47"/>
      <c r="X778" s="47"/>
      <c r="Y778" s="47"/>
      <c r="Z778" s="47"/>
      <c r="AA778" s="47"/>
      <c r="AB778" s="47"/>
      <c r="AC778" s="47"/>
      <c r="AD778" s="47"/>
    </row>
    <row r="779" spans="1:30" ht="15.75" customHeight="1" x14ac:dyDescent="0.45">
      <c r="A779" s="47"/>
      <c r="B779" s="47"/>
      <c r="C779" s="47"/>
      <c r="D779" s="47"/>
      <c r="E779" s="47"/>
      <c r="F779" s="47"/>
      <c r="G779" s="47"/>
      <c r="H779" s="47"/>
      <c r="I779" s="47"/>
      <c r="J779" s="47"/>
      <c r="K779" s="47"/>
      <c r="L779" s="47"/>
      <c r="M779" s="48"/>
      <c r="N779" s="47"/>
      <c r="O779" s="47"/>
      <c r="P779" s="47"/>
      <c r="Q779" s="47"/>
      <c r="R779" s="47"/>
      <c r="S779" s="47"/>
      <c r="T779" s="47"/>
      <c r="U779" s="47"/>
      <c r="V779" s="47"/>
      <c r="W779" s="47"/>
      <c r="X779" s="47"/>
      <c r="Y779" s="47"/>
      <c r="Z779" s="47"/>
      <c r="AA779" s="47"/>
      <c r="AB779" s="47"/>
      <c r="AC779" s="47"/>
      <c r="AD779" s="47"/>
    </row>
    <row r="780" spans="1:30" ht="15.75" customHeight="1" x14ac:dyDescent="0.45">
      <c r="A780" s="47"/>
      <c r="B780" s="47"/>
      <c r="C780" s="47"/>
      <c r="D780" s="47"/>
      <c r="E780" s="47"/>
      <c r="F780" s="47"/>
      <c r="G780" s="47"/>
      <c r="H780" s="47"/>
      <c r="I780" s="47"/>
      <c r="J780" s="47"/>
      <c r="K780" s="47"/>
      <c r="L780" s="47"/>
      <c r="M780" s="48"/>
      <c r="N780" s="47"/>
      <c r="O780" s="47"/>
      <c r="P780" s="47"/>
      <c r="Q780" s="47"/>
      <c r="R780" s="47"/>
      <c r="S780" s="47"/>
      <c r="T780" s="47"/>
      <c r="U780" s="47"/>
      <c r="V780" s="47"/>
      <c r="W780" s="47"/>
      <c r="X780" s="47"/>
      <c r="Y780" s="47"/>
      <c r="Z780" s="47"/>
      <c r="AA780" s="47"/>
      <c r="AB780" s="47"/>
      <c r="AC780" s="47"/>
      <c r="AD780" s="47"/>
    </row>
    <row r="781" spans="1:30" ht="15.75" customHeight="1" x14ac:dyDescent="0.45">
      <c r="A781" s="47"/>
      <c r="B781" s="47"/>
      <c r="C781" s="47"/>
      <c r="D781" s="47"/>
      <c r="E781" s="47"/>
      <c r="F781" s="47"/>
      <c r="G781" s="47"/>
      <c r="H781" s="47"/>
      <c r="I781" s="47"/>
      <c r="J781" s="47"/>
      <c r="K781" s="47"/>
      <c r="L781" s="47"/>
      <c r="M781" s="48"/>
      <c r="N781" s="47"/>
      <c r="O781" s="47"/>
      <c r="P781" s="47"/>
      <c r="Q781" s="47"/>
      <c r="R781" s="47"/>
      <c r="S781" s="47"/>
      <c r="T781" s="47"/>
      <c r="U781" s="47"/>
      <c r="V781" s="47"/>
      <c r="W781" s="47"/>
      <c r="X781" s="47"/>
      <c r="Y781" s="47"/>
      <c r="Z781" s="47"/>
      <c r="AA781" s="47"/>
      <c r="AB781" s="47"/>
      <c r="AC781" s="47"/>
      <c r="AD781" s="47"/>
    </row>
    <row r="782" spans="1:30" ht="15.75" customHeight="1" x14ac:dyDescent="0.45">
      <c r="A782" s="47"/>
      <c r="B782" s="47"/>
      <c r="C782" s="47"/>
      <c r="D782" s="47"/>
      <c r="E782" s="47"/>
      <c r="F782" s="47"/>
      <c r="G782" s="47"/>
      <c r="H782" s="47"/>
      <c r="I782" s="47"/>
      <c r="J782" s="47"/>
      <c r="K782" s="47"/>
      <c r="L782" s="47"/>
      <c r="M782" s="48"/>
      <c r="N782" s="47"/>
      <c r="O782" s="47"/>
      <c r="P782" s="47"/>
      <c r="Q782" s="47"/>
      <c r="R782" s="47"/>
      <c r="S782" s="47"/>
      <c r="T782" s="47"/>
      <c r="U782" s="47"/>
      <c r="V782" s="47"/>
      <c r="W782" s="47"/>
      <c r="X782" s="47"/>
      <c r="Y782" s="47"/>
      <c r="Z782" s="47"/>
      <c r="AA782" s="47"/>
      <c r="AB782" s="47"/>
      <c r="AC782" s="47"/>
      <c r="AD782" s="47"/>
    </row>
    <row r="783" spans="1:30" ht="15.75" customHeight="1" x14ac:dyDescent="0.45">
      <c r="A783" s="47"/>
      <c r="B783" s="47"/>
      <c r="C783" s="47"/>
      <c r="D783" s="47"/>
      <c r="E783" s="47"/>
      <c r="F783" s="47"/>
      <c r="G783" s="47"/>
      <c r="H783" s="47"/>
      <c r="I783" s="47"/>
      <c r="J783" s="47"/>
      <c r="K783" s="47"/>
      <c r="L783" s="47"/>
      <c r="M783" s="48"/>
      <c r="N783" s="47"/>
      <c r="O783" s="47"/>
      <c r="P783" s="47"/>
      <c r="Q783" s="47"/>
      <c r="R783" s="47"/>
      <c r="S783" s="47"/>
      <c r="T783" s="47"/>
      <c r="U783" s="47"/>
      <c r="V783" s="47"/>
      <c r="W783" s="47"/>
      <c r="X783" s="47"/>
      <c r="Y783" s="47"/>
      <c r="Z783" s="47"/>
      <c r="AA783" s="47"/>
      <c r="AB783" s="47"/>
      <c r="AC783" s="47"/>
      <c r="AD783" s="47"/>
    </row>
    <row r="784" spans="1:30" ht="15.75" customHeight="1" x14ac:dyDescent="0.45">
      <c r="A784" s="47"/>
      <c r="B784" s="47"/>
      <c r="C784" s="47"/>
      <c r="D784" s="47"/>
      <c r="E784" s="47"/>
      <c r="F784" s="47"/>
      <c r="G784" s="47"/>
      <c r="H784" s="47"/>
      <c r="I784" s="47"/>
      <c r="J784" s="47"/>
      <c r="K784" s="47"/>
      <c r="L784" s="47"/>
      <c r="M784" s="48"/>
      <c r="N784" s="47"/>
      <c r="O784" s="47"/>
      <c r="P784" s="47"/>
      <c r="Q784" s="47"/>
      <c r="R784" s="47"/>
      <c r="S784" s="47"/>
      <c r="T784" s="47"/>
      <c r="U784" s="47"/>
      <c r="V784" s="47"/>
      <c r="W784" s="47"/>
      <c r="X784" s="47"/>
      <c r="Y784" s="47"/>
      <c r="Z784" s="47"/>
      <c r="AA784" s="47"/>
      <c r="AB784" s="47"/>
      <c r="AC784" s="47"/>
      <c r="AD784" s="47"/>
    </row>
    <row r="785" spans="1:30" ht="15.75" customHeight="1" x14ac:dyDescent="0.45">
      <c r="A785" s="47"/>
      <c r="B785" s="47"/>
      <c r="C785" s="47"/>
      <c r="D785" s="47"/>
      <c r="E785" s="47"/>
      <c r="F785" s="47"/>
      <c r="G785" s="47"/>
      <c r="H785" s="47"/>
      <c r="I785" s="47"/>
      <c r="J785" s="47"/>
      <c r="K785" s="47"/>
      <c r="L785" s="47"/>
      <c r="M785" s="48"/>
      <c r="N785" s="47"/>
      <c r="O785" s="47"/>
      <c r="P785" s="47"/>
      <c r="Q785" s="47"/>
      <c r="R785" s="47"/>
      <c r="S785" s="47"/>
      <c r="T785" s="47"/>
      <c r="U785" s="47"/>
      <c r="V785" s="47"/>
      <c r="W785" s="47"/>
      <c r="X785" s="47"/>
      <c r="Y785" s="47"/>
      <c r="Z785" s="47"/>
      <c r="AA785" s="47"/>
      <c r="AB785" s="47"/>
      <c r="AC785" s="47"/>
      <c r="AD785" s="47"/>
    </row>
    <row r="786" spans="1:30" ht="15.75" customHeight="1" x14ac:dyDescent="0.45">
      <c r="A786" s="47"/>
      <c r="B786" s="47"/>
      <c r="C786" s="47"/>
      <c r="D786" s="47"/>
      <c r="E786" s="47"/>
      <c r="F786" s="47"/>
      <c r="G786" s="47"/>
      <c r="H786" s="47"/>
      <c r="I786" s="47"/>
      <c r="J786" s="47"/>
      <c r="K786" s="47"/>
      <c r="L786" s="47"/>
      <c r="M786" s="48"/>
      <c r="N786" s="47"/>
      <c r="O786" s="47"/>
      <c r="P786" s="47"/>
      <c r="Q786" s="47"/>
      <c r="R786" s="47"/>
      <c r="S786" s="47"/>
      <c r="T786" s="47"/>
      <c r="U786" s="47"/>
      <c r="V786" s="47"/>
      <c r="W786" s="47"/>
      <c r="X786" s="47"/>
      <c r="Y786" s="47"/>
      <c r="Z786" s="47"/>
      <c r="AA786" s="47"/>
      <c r="AB786" s="47"/>
      <c r="AC786" s="47"/>
      <c r="AD786" s="47"/>
    </row>
    <row r="787" spans="1:30" ht="15.75" customHeight="1" x14ac:dyDescent="0.45">
      <c r="A787" s="47"/>
      <c r="B787" s="47"/>
      <c r="C787" s="47"/>
      <c r="D787" s="47"/>
      <c r="E787" s="47"/>
      <c r="F787" s="47"/>
      <c r="G787" s="47"/>
      <c r="H787" s="47"/>
      <c r="I787" s="47"/>
      <c r="J787" s="47"/>
      <c r="K787" s="47"/>
      <c r="L787" s="47"/>
      <c r="M787" s="48"/>
      <c r="N787" s="47"/>
      <c r="O787" s="47"/>
      <c r="P787" s="47"/>
      <c r="Q787" s="47"/>
      <c r="R787" s="47"/>
      <c r="S787" s="47"/>
      <c r="T787" s="47"/>
      <c r="U787" s="47"/>
      <c r="V787" s="47"/>
      <c r="W787" s="47"/>
      <c r="X787" s="47"/>
      <c r="Y787" s="47"/>
      <c r="Z787" s="47"/>
      <c r="AA787" s="47"/>
      <c r="AB787" s="47"/>
      <c r="AC787" s="47"/>
      <c r="AD787" s="47"/>
    </row>
    <row r="788" spans="1:30" ht="15.75" customHeight="1" x14ac:dyDescent="0.45">
      <c r="A788" s="47"/>
      <c r="B788" s="47"/>
      <c r="C788" s="47"/>
      <c r="D788" s="47"/>
      <c r="E788" s="47"/>
      <c r="F788" s="47"/>
      <c r="G788" s="47"/>
      <c r="H788" s="47"/>
      <c r="I788" s="47"/>
      <c r="J788" s="47"/>
      <c r="K788" s="47"/>
      <c r="L788" s="47"/>
      <c r="M788" s="48"/>
      <c r="N788" s="47"/>
      <c r="O788" s="47"/>
      <c r="P788" s="47"/>
      <c r="Q788" s="47"/>
      <c r="R788" s="47"/>
      <c r="S788" s="47"/>
      <c r="T788" s="47"/>
      <c r="U788" s="47"/>
      <c r="V788" s="47"/>
      <c r="W788" s="47"/>
      <c r="X788" s="47"/>
      <c r="Y788" s="47"/>
      <c r="Z788" s="47"/>
      <c r="AA788" s="47"/>
      <c r="AB788" s="47"/>
      <c r="AC788" s="47"/>
      <c r="AD788" s="47"/>
    </row>
    <row r="789" spans="1:30" ht="15.75" customHeight="1" x14ac:dyDescent="0.45">
      <c r="A789" s="47"/>
      <c r="B789" s="47"/>
      <c r="C789" s="47"/>
      <c r="D789" s="47"/>
      <c r="E789" s="47"/>
      <c r="F789" s="47"/>
      <c r="G789" s="47"/>
      <c r="H789" s="47"/>
      <c r="I789" s="47"/>
      <c r="J789" s="47"/>
      <c r="K789" s="47"/>
      <c r="L789" s="47"/>
      <c r="M789" s="48"/>
      <c r="N789" s="47"/>
      <c r="O789" s="47"/>
      <c r="P789" s="47"/>
      <c r="Q789" s="47"/>
      <c r="R789" s="47"/>
      <c r="S789" s="47"/>
      <c r="T789" s="47"/>
      <c r="U789" s="47"/>
      <c r="V789" s="47"/>
      <c r="W789" s="47"/>
      <c r="X789" s="47"/>
      <c r="Y789" s="47"/>
      <c r="Z789" s="47"/>
      <c r="AA789" s="47"/>
      <c r="AB789" s="47"/>
      <c r="AC789" s="47"/>
      <c r="AD789" s="47"/>
    </row>
    <row r="790" spans="1:30" ht="15.75" customHeight="1" x14ac:dyDescent="0.45">
      <c r="A790" s="47"/>
      <c r="B790" s="47"/>
      <c r="C790" s="47"/>
      <c r="D790" s="47"/>
      <c r="E790" s="47"/>
      <c r="F790" s="47"/>
      <c r="G790" s="47"/>
      <c r="H790" s="47"/>
      <c r="I790" s="47"/>
      <c r="J790" s="47"/>
      <c r="K790" s="47"/>
      <c r="L790" s="47"/>
      <c r="M790" s="48"/>
      <c r="N790" s="47"/>
      <c r="O790" s="47"/>
      <c r="P790" s="47"/>
      <c r="Q790" s="47"/>
      <c r="R790" s="47"/>
      <c r="S790" s="47"/>
      <c r="T790" s="47"/>
      <c r="U790" s="47"/>
      <c r="V790" s="47"/>
      <c r="W790" s="47"/>
      <c r="X790" s="47"/>
      <c r="Y790" s="47"/>
      <c r="Z790" s="47"/>
      <c r="AA790" s="47"/>
      <c r="AB790" s="47"/>
      <c r="AC790" s="47"/>
      <c r="AD790" s="47"/>
    </row>
    <row r="791" spans="1:30" ht="15.75" customHeight="1" x14ac:dyDescent="0.45">
      <c r="A791" s="47"/>
      <c r="B791" s="47"/>
      <c r="C791" s="47"/>
      <c r="D791" s="47"/>
      <c r="E791" s="47"/>
      <c r="F791" s="47"/>
      <c r="G791" s="47"/>
      <c r="H791" s="47"/>
      <c r="I791" s="47"/>
      <c r="J791" s="47"/>
      <c r="K791" s="47"/>
      <c r="L791" s="47"/>
      <c r="M791" s="48"/>
      <c r="N791" s="47"/>
      <c r="O791" s="47"/>
      <c r="P791" s="47"/>
      <c r="Q791" s="47"/>
      <c r="R791" s="47"/>
      <c r="S791" s="47"/>
      <c r="T791" s="47"/>
      <c r="U791" s="47"/>
      <c r="V791" s="47"/>
      <c r="W791" s="47"/>
      <c r="X791" s="47"/>
      <c r="Y791" s="47"/>
      <c r="Z791" s="47"/>
      <c r="AA791" s="47"/>
      <c r="AB791" s="47"/>
      <c r="AC791" s="47"/>
      <c r="AD791" s="47"/>
    </row>
    <row r="792" spans="1:30" ht="15.75" customHeight="1" x14ac:dyDescent="0.45">
      <c r="A792" s="47"/>
      <c r="B792" s="47"/>
      <c r="C792" s="47"/>
      <c r="D792" s="47"/>
      <c r="E792" s="47"/>
      <c r="F792" s="47"/>
      <c r="G792" s="47"/>
      <c r="H792" s="47"/>
      <c r="I792" s="47"/>
      <c r="J792" s="47"/>
      <c r="K792" s="47"/>
      <c r="L792" s="47"/>
      <c r="M792" s="48"/>
      <c r="N792" s="47"/>
      <c r="O792" s="47"/>
      <c r="P792" s="47"/>
      <c r="Q792" s="47"/>
      <c r="R792" s="47"/>
      <c r="S792" s="47"/>
      <c r="T792" s="47"/>
      <c r="U792" s="47"/>
      <c r="V792" s="47"/>
      <c r="W792" s="47"/>
      <c r="X792" s="47"/>
      <c r="Y792" s="47"/>
      <c r="Z792" s="47"/>
      <c r="AA792" s="47"/>
      <c r="AB792" s="47"/>
      <c r="AC792" s="47"/>
      <c r="AD792" s="47"/>
    </row>
    <row r="793" spans="1:30" ht="15.75" customHeight="1" x14ac:dyDescent="0.45">
      <c r="A793" s="47"/>
      <c r="B793" s="47"/>
      <c r="C793" s="47"/>
      <c r="D793" s="47"/>
      <c r="E793" s="47"/>
      <c r="F793" s="47"/>
      <c r="G793" s="47"/>
      <c r="H793" s="47"/>
      <c r="I793" s="47"/>
      <c r="J793" s="47"/>
      <c r="K793" s="47"/>
      <c r="L793" s="47"/>
      <c r="M793" s="48"/>
      <c r="N793" s="47"/>
      <c r="O793" s="47"/>
      <c r="P793" s="47"/>
      <c r="Q793" s="47"/>
      <c r="R793" s="47"/>
      <c r="S793" s="47"/>
      <c r="T793" s="47"/>
      <c r="U793" s="47"/>
      <c r="V793" s="47"/>
      <c r="W793" s="47"/>
      <c r="X793" s="47"/>
      <c r="Y793" s="47"/>
      <c r="Z793" s="47"/>
      <c r="AA793" s="47"/>
      <c r="AB793" s="47"/>
      <c r="AC793" s="47"/>
      <c r="AD793" s="47"/>
    </row>
    <row r="794" spans="1:30" ht="15.75" customHeight="1" x14ac:dyDescent="0.45">
      <c r="A794" s="47"/>
      <c r="B794" s="47"/>
      <c r="C794" s="47"/>
      <c r="D794" s="47"/>
      <c r="E794" s="47"/>
      <c r="F794" s="47"/>
      <c r="G794" s="47"/>
      <c r="H794" s="47"/>
      <c r="I794" s="47"/>
      <c r="J794" s="47"/>
      <c r="K794" s="47"/>
      <c r="L794" s="47"/>
      <c r="M794" s="48"/>
      <c r="N794" s="47"/>
      <c r="O794" s="47"/>
      <c r="P794" s="47"/>
      <c r="Q794" s="47"/>
      <c r="R794" s="47"/>
      <c r="S794" s="47"/>
      <c r="T794" s="47"/>
      <c r="U794" s="47"/>
      <c r="V794" s="47"/>
      <c r="W794" s="47"/>
      <c r="X794" s="47"/>
      <c r="Y794" s="47"/>
      <c r="Z794" s="47"/>
      <c r="AA794" s="47"/>
      <c r="AB794" s="47"/>
      <c r="AC794" s="47"/>
      <c r="AD794" s="47"/>
    </row>
    <row r="795" spans="1:30" ht="15.75" customHeight="1" x14ac:dyDescent="0.45">
      <c r="A795" s="47"/>
      <c r="B795" s="47"/>
      <c r="C795" s="47"/>
      <c r="D795" s="47"/>
      <c r="E795" s="47"/>
      <c r="F795" s="47"/>
      <c r="G795" s="47"/>
      <c r="H795" s="47"/>
      <c r="I795" s="47"/>
      <c r="J795" s="47"/>
      <c r="K795" s="47"/>
      <c r="L795" s="47"/>
      <c r="M795" s="48"/>
      <c r="N795" s="47"/>
      <c r="O795" s="47"/>
      <c r="P795" s="47"/>
      <c r="Q795" s="47"/>
      <c r="R795" s="47"/>
      <c r="S795" s="47"/>
      <c r="T795" s="47"/>
      <c r="U795" s="47"/>
      <c r="V795" s="47"/>
      <c r="W795" s="47"/>
      <c r="X795" s="47"/>
      <c r="Y795" s="47"/>
      <c r="Z795" s="47"/>
      <c r="AA795" s="47"/>
      <c r="AB795" s="47"/>
      <c r="AC795" s="47"/>
      <c r="AD795" s="47"/>
    </row>
    <row r="796" spans="1:30" ht="15.75" customHeight="1" x14ac:dyDescent="0.45">
      <c r="A796" s="47"/>
      <c r="B796" s="47"/>
      <c r="C796" s="47"/>
      <c r="D796" s="47"/>
      <c r="E796" s="47"/>
      <c r="F796" s="47"/>
      <c r="G796" s="47"/>
      <c r="H796" s="47"/>
      <c r="I796" s="47"/>
      <c r="J796" s="47"/>
      <c r="K796" s="47"/>
      <c r="L796" s="47"/>
      <c r="M796" s="48"/>
      <c r="N796" s="47"/>
      <c r="O796" s="47"/>
      <c r="P796" s="47"/>
      <c r="Q796" s="47"/>
      <c r="R796" s="47"/>
      <c r="S796" s="47"/>
      <c r="T796" s="47"/>
      <c r="U796" s="47"/>
      <c r="V796" s="47"/>
      <c r="W796" s="47"/>
      <c r="X796" s="47"/>
      <c r="Y796" s="47"/>
      <c r="Z796" s="47"/>
      <c r="AA796" s="47"/>
      <c r="AB796" s="47"/>
      <c r="AC796" s="47"/>
      <c r="AD796" s="47"/>
    </row>
    <row r="797" spans="1:30" ht="15.75" customHeight="1" x14ac:dyDescent="0.45">
      <c r="A797" s="47"/>
      <c r="B797" s="47"/>
      <c r="C797" s="47"/>
      <c r="D797" s="47"/>
      <c r="E797" s="47"/>
      <c r="F797" s="47"/>
      <c r="G797" s="47"/>
      <c r="H797" s="47"/>
      <c r="I797" s="47"/>
      <c r="J797" s="47"/>
      <c r="K797" s="47"/>
      <c r="L797" s="47"/>
      <c r="M797" s="48"/>
      <c r="N797" s="47"/>
      <c r="O797" s="47"/>
      <c r="P797" s="47"/>
      <c r="Q797" s="47"/>
      <c r="R797" s="47"/>
      <c r="S797" s="47"/>
      <c r="T797" s="47"/>
      <c r="U797" s="47"/>
      <c r="V797" s="47"/>
      <c r="W797" s="47"/>
      <c r="X797" s="47"/>
      <c r="Y797" s="47"/>
      <c r="Z797" s="47"/>
      <c r="AA797" s="47"/>
      <c r="AB797" s="47"/>
      <c r="AC797" s="47"/>
      <c r="AD797" s="47"/>
    </row>
    <row r="798" spans="1:30" ht="15.75" customHeight="1" x14ac:dyDescent="0.45">
      <c r="A798" s="47"/>
      <c r="B798" s="47"/>
      <c r="C798" s="47"/>
      <c r="D798" s="47"/>
      <c r="E798" s="47"/>
      <c r="F798" s="47"/>
      <c r="G798" s="47"/>
      <c r="H798" s="47"/>
      <c r="I798" s="47"/>
      <c r="J798" s="47"/>
      <c r="K798" s="47"/>
      <c r="L798" s="47"/>
      <c r="M798" s="48"/>
      <c r="N798" s="47"/>
      <c r="O798" s="47"/>
      <c r="P798" s="47"/>
      <c r="Q798" s="47"/>
      <c r="R798" s="47"/>
      <c r="S798" s="47"/>
      <c r="T798" s="47"/>
      <c r="U798" s="47"/>
      <c r="V798" s="47"/>
      <c r="W798" s="47"/>
      <c r="X798" s="47"/>
      <c r="Y798" s="47"/>
      <c r="Z798" s="47"/>
      <c r="AA798" s="47"/>
      <c r="AB798" s="47"/>
      <c r="AC798" s="47"/>
      <c r="AD798" s="47"/>
    </row>
    <row r="799" spans="1:30" ht="15.75" customHeight="1" x14ac:dyDescent="0.45">
      <c r="A799" s="47"/>
      <c r="B799" s="47"/>
      <c r="C799" s="47"/>
      <c r="D799" s="47"/>
      <c r="E799" s="47"/>
      <c r="F799" s="47"/>
      <c r="G799" s="47"/>
      <c r="H799" s="47"/>
      <c r="I799" s="47"/>
      <c r="J799" s="47"/>
      <c r="K799" s="47"/>
      <c r="L799" s="47"/>
      <c r="M799" s="48"/>
      <c r="N799" s="47"/>
      <c r="O799" s="47"/>
      <c r="P799" s="47"/>
      <c r="Q799" s="47"/>
      <c r="R799" s="47"/>
      <c r="S799" s="47"/>
      <c r="T799" s="47"/>
      <c r="U799" s="47"/>
      <c r="V799" s="47"/>
      <c r="W799" s="47"/>
      <c r="X799" s="47"/>
      <c r="Y799" s="47"/>
      <c r="Z799" s="47"/>
      <c r="AA799" s="47"/>
      <c r="AB799" s="47"/>
      <c r="AC799" s="47"/>
      <c r="AD799" s="47"/>
    </row>
    <row r="800" spans="1:30" ht="15.75" customHeight="1" x14ac:dyDescent="0.45">
      <c r="A800" s="47"/>
      <c r="B800" s="47"/>
      <c r="C800" s="47"/>
      <c r="D800" s="47"/>
      <c r="E800" s="47"/>
      <c r="F800" s="47"/>
      <c r="G800" s="47"/>
      <c r="H800" s="47"/>
      <c r="I800" s="47"/>
      <c r="J800" s="47"/>
      <c r="K800" s="47"/>
      <c r="L800" s="47"/>
      <c r="M800" s="48"/>
      <c r="N800" s="47"/>
      <c r="O800" s="47"/>
      <c r="P800" s="47"/>
      <c r="Q800" s="47"/>
      <c r="R800" s="47"/>
      <c r="S800" s="47"/>
      <c r="T800" s="47"/>
      <c r="U800" s="47"/>
      <c r="V800" s="47"/>
      <c r="W800" s="47"/>
      <c r="X800" s="47"/>
      <c r="Y800" s="47"/>
      <c r="Z800" s="47"/>
      <c r="AA800" s="47"/>
      <c r="AB800" s="47"/>
      <c r="AC800" s="47"/>
      <c r="AD800" s="47"/>
    </row>
    <row r="801" spans="1:30" ht="15.75" customHeight="1" x14ac:dyDescent="0.45">
      <c r="A801" s="47"/>
      <c r="B801" s="47"/>
      <c r="C801" s="47"/>
      <c r="D801" s="47"/>
      <c r="E801" s="47"/>
      <c r="F801" s="47"/>
      <c r="G801" s="47"/>
      <c r="H801" s="47"/>
      <c r="I801" s="47"/>
      <c r="J801" s="47"/>
      <c r="K801" s="47"/>
      <c r="L801" s="47"/>
      <c r="M801" s="48"/>
      <c r="N801" s="47"/>
      <c r="O801" s="47"/>
      <c r="P801" s="47"/>
      <c r="Q801" s="47"/>
      <c r="R801" s="47"/>
      <c r="S801" s="47"/>
      <c r="T801" s="47"/>
      <c r="U801" s="47"/>
      <c r="V801" s="47"/>
      <c r="W801" s="47"/>
      <c r="X801" s="47"/>
      <c r="Y801" s="47"/>
      <c r="Z801" s="47"/>
      <c r="AA801" s="47"/>
      <c r="AB801" s="47"/>
      <c r="AC801" s="47"/>
      <c r="AD801" s="47"/>
    </row>
    <row r="802" spans="1:30" ht="15.75" customHeight="1" x14ac:dyDescent="0.45">
      <c r="A802" s="47"/>
      <c r="B802" s="47"/>
      <c r="C802" s="47"/>
      <c r="D802" s="47"/>
      <c r="E802" s="47"/>
      <c r="F802" s="47"/>
      <c r="G802" s="47"/>
      <c r="H802" s="47"/>
      <c r="I802" s="47"/>
      <c r="J802" s="47"/>
      <c r="K802" s="47"/>
      <c r="L802" s="47"/>
      <c r="M802" s="48"/>
      <c r="N802" s="47"/>
      <c r="O802" s="47"/>
      <c r="P802" s="47"/>
      <c r="Q802" s="47"/>
      <c r="R802" s="47"/>
      <c r="S802" s="47"/>
      <c r="T802" s="47"/>
      <c r="U802" s="47"/>
      <c r="V802" s="47"/>
      <c r="W802" s="47"/>
      <c r="X802" s="47"/>
      <c r="Y802" s="47"/>
      <c r="Z802" s="47"/>
      <c r="AA802" s="47"/>
      <c r="AB802" s="47"/>
      <c r="AC802" s="47"/>
      <c r="AD802" s="47"/>
    </row>
    <row r="803" spans="1:30" ht="15.75" customHeight="1" x14ac:dyDescent="0.45">
      <c r="A803" s="47"/>
      <c r="B803" s="47"/>
      <c r="C803" s="47"/>
      <c r="D803" s="47"/>
      <c r="E803" s="47"/>
      <c r="F803" s="47"/>
      <c r="G803" s="47"/>
      <c r="H803" s="47"/>
      <c r="I803" s="47"/>
      <c r="J803" s="47"/>
      <c r="K803" s="47"/>
      <c r="L803" s="47"/>
      <c r="M803" s="48"/>
      <c r="N803" s="47"/>
      <c r="O803" s="47"/>
      <c r="P803" s="47"/>
      <c r="Q803" s="47"/>
      <c r="R803" s="47"/>
      <c r="S803" s="47"/>
      <c r="T803" s="47"/>
      <c r="U803" s="47"/>
      <c r="V803" s="47"/>
      <c r="W803" s="47"/>
      <c r="X803" s="47"/>
      <c r="Y803" s="47"/>
      <c r="Z803" s="47"/>
      <c r="AA803" s="47"/>
      <c r="AB803" s="47"/>
      <c r="AC803" s="47"/>
      <c r="AD803" s="47"/>
    </row>
    <row r="804" spans="1:30" ht="15.75" customHeight="1" x14ac:dyDescent="0.45">
      <c r="A804" s="47"/>
      <c r="B804" s="47"/>
      <c r="C804" s="47"/>
      <c r="D804" s="47"/>
      <c r="E804" s="47"/>
      <c r="F804" s="47"/>
      <c r="G804" s="47"/>
      <c r="H804" s="47"/>
      <c r="I804" s="47"/>
      <c r="J804" s="47"/>
      <c r="K804" s="47"/>
      <c r="L804" s="47"/>
      <c r="M804" s="48"/>
      <c r="N804" s="47"/>
      <c r="O804" s="47"/>
      <c r="P804" s="47"/>
      <c r="Q804" s="47"/>
      <c r="R804" s="47"/>
      <c r="S804" s="47"/>
      <c r="T804" s="47"/>
      <c r="U804" s="47"/>
      <c r="V804" s="47"/>
      <c r="W804" s="47"/>
      <c r="X804" s="47"/>
      <c r="Y804" s="47"/>
      <c r="Z804" s="47"/>
      <c r="AA804" s="47"/>
      <c r="AB804" s="47"/>
      <c r="AC804" s="47"/>
      <c r="AD804" s="47"/>
    </row>
    <row r="805" spans="1:30" ht="15.75" customHeight="1" x14ac:dyDescent="0.45">
      <c r="A805" s="47"/>
      <c r="B805" s="47"/>
      <c r="C805" s="47"/>
      <c r="D805" s="47"/>
      <c r="E805" s="47"/>
      <c r="F805" s="47"/>
      <c r="G805" s="47"/>
      <c r="H805" s="47"/>
      <c r="I805" s="47"/>
      <c r="J805" s="47"/>
      <c r="K805" s="47"/>
      <c r="L805" s="47"/>
      <c r="M805" s="48"/>
      <c r="N805" s="47"/>
      <c r="O805" s="47"/>
      <c r="P805" s="47"/>
      <c r="Q805" s="47"/>
      <c r="R805" s="47"/>
      <c r="S805" s="47"/>
      <c r="T805" s="47"/>
      <c r="U805" s="47"/>
      <c r="V805" s="47"/>
      <c r="W805" s="47"/>
      <c r="X805" s="47"/>
      <c r="Y805" s="47"/>
      <c r="Z805" s="47"/>
      <c r="AA805" s="47"/>
      <c r="AB805" s="47"/>
      <c r="AC805" s="47"/>
      <c r="AD805" s="47"/>
    </row>
    <row r="806" spans="1:30" ht="15.75" customHeight="1" x14ac:dyDescent="0.45">
      <c r="A806" s="47"/>
      <c r="B806" s="47"/>
      <c r="C806" s="47"/>
      <c r="D806" s="47"/>
      <c r="E806" s="47"/>
      <c r="F806" s="47"/>
      <c r="G806" s="47"/>
      <c r="H806" s="47"/>
      <c r="I806" s="47"/>
      <c r="J806" s="47"/>
      <c r="K806" s="47"/>
      <c r="L806" s="47"/>
      <c r="M806" s="48"/>
      <c r="N806" s="47"/>
      <c r="O806" s="47"/>
      <c r="P806" s="47"/>
      <c r="Q806" s="47"/>
      <c r="R806" s="47"/>
      <c r="S806" s="47"/>
      <c r="T806" s="47"/>
      <c r="U806" s="47"/>
      <c r="V806" s="47"/>
      <c r="W806" s="47"/>
      <c r="X806" s="47"/>
      <c r="Y806" s="47"/>
      <c r="Z806" s="47"/>
      <c r="AA806" s="47"/>
      <c r="AB806" s="47"/>
      <c r="AC806" s="47"/>
      <c r="AD806" s="47"/>
    </row>
    <row r="807" spans="1:30" ht="15.75" customHeight="1" x14ac:dyDescent="0.45">
      <c r="A807" s="47"/>
      <c r="B807" s="47"/>
      <c r="C807" s="47"/>
      <c r="D807" s="47"/>
      <c r="E807" s="47"/>
      <c r="F807" s="47"/>
      <c r="G807" s="47"/>
      <c r="H807" s="47"/>
      <c r="I807" s="47"/>
      <c r="J807" s="47"/>
      <c r="K807" s="47"/>
      <c r="L807" s="47"/>
      <c r="M807" s="48"/>
      <c r="N807" s="47"/>
      <c r="O807" s="47"/>
      <c r="P807" s="47"/>
      <c r="Q807" s="47"/>
      <c r="R807" s="47"/>
      <c r="S807" s="47"/>
      <c r="T807" s="47"/>
      <c r="U807" s="47"/>
      <c r="V807" s="47"/>
      <c r="W807" s="47"/>
      <c r="X807" s="47"/>
      <c r="Y807" s="47"/>
      <c r="Z807" s="47"/>
      <c r="AA807" s="47"/>
      <c r="AB807" s="47"/>
      <c r="AC807" s="47"/>
      <c r="AD807" s="47"/>
    </row>
    <row r="808" spans="1:30" ht="15.75" customHeight="1" x14ac:dyDescent="0.45">
      <c r="A808" s="47"/>
      <c r="B808" s="47"/>
      <c r="C808" s="47"/>
      <c r="D808" s="47"/>
      <c r="E808" s="47"/>
      <c r="F808" s="47"/>
      <c r="G808" s="47"/>
      <c r="H808" s="47"/>
      <c r="I808" s="47"/>
      <c r="J808" s="47"/>
      <c r="K808" s="47"/>
      <c r="L808" s="47"/>
      <c r="M808" s="48"/>
      <c r="N808" s="47"/>
      <c r="O808" s="47"/>
      <c r="P808" s="47"/>
      <c r="Q808" s="47"/>
      <c r="R808" s="47"/>
      <c r="S808" s="47"/>
      <c r="T808" s="47"/>
      <c r="U808" s="47"/>
      <c r="V808" s="47"/>
      <c r="W808" s="47"/>
      <c r="X808" s="47"/>
      <c r="Y808" s="47"/>
      <c r="Z808" s="47"/>
      <c r="AA808" s="47"/>
      <c r="AB808" s="47"/>
      <c r="AC808" s="47"/>
      <c r="AD808" s="47"/>
    </row>
    <row r="809" spans="1:30" ht="15.75" customHeight="1" x14ac:dyDescent="0.45">
      <c r="A809" s="47"/>
      <c r="B809" s="47"/>
      <c r="C809" s="47"/>
      <c r="D809" s="47"/>
      <c r="E809" s="47"/>
      <c r="F809" s="47"/>
      <c r="G809" s="47"/>
      <c r="H809" s="47"/>
      <c r="I809" s="47"/>
      <c r="J809" s="47"/>
      <c r="K809" s="47"/>
      <c r="L809" s="47"/>
      <c r="M809" s="48"/>
      <c r="N809" s="47"/>
      <c r="O809" s="47"/>
      <c r="P809" s="47"/>
      <c r="Q809" s="47"/>
      <c r="R809" s="47"/>
      <c r="S809" s="47"/>
      <c r="T809" s="47"/>
      <c r="U809" s="47"/>
      <c r="V809" s="47"/>
      <c r="W809" s="47"/>
      <c r="X809" s="47"/>
      <c r="Y809" s="47"/>
      <c r="Z809" s="47"/>
      <c r="AA809" s="47"/>
      <c r="AB809" s="47"/>
      <c r="AC809" s="47"/>
      <c r="AD809" s="47"/>
    </row>
    <row r="810" spans="1:30" ht="15.75" customHeight="1" x14ac:dyDescent="0.45">
      <c r="A810" s="47"/>
      <c r="B810" s="47"/>
      <c r="C810" s="47"/>
      <c r="D810" s="47"/>
      <c r="E810" s="47"/>
      <c r="F810" s="47"/>
      <c r="G810" s="47"/>
      <c r="H810" s="47"/>
      <c r="I810" s="47"/>
      <c r="J810" s="47"/>
      <c r="K810" s="47"/>
      <c r="L810" s="47"/>
      <c r="M810" s="48"/>
      <c r="N810" s="47"/>
      <c r="O810" s="47"/>
      <c r="P810" s="47"/>
      <c r="Q810" s="47"/>
      <c r="R810" s="47"/>
      <c r="S810" s="47"/>
      <c r="T810" s="47"/>
      <c r="U810" s="47"/>
      <c r="V810" s="47"/>
      <c r="W810" s="47"/>
      <c r="X810" s="47"/>
      <c r="Y810" s="47"/>
      <c r="Z810" s="47"/>
      <c r="AA810" s="47"/>
      <c r="AB810" s="47"/>
      <c r="AC810" s="47"/>
      <c r="AD810" s="47"/>
    </row>
    <row r="811" spans="1:30" ht="15.75" customHeight="1" x14ac:dyDescent="0.45">
      <c r="A811" s="47"/>
      <c r="B811" s="47"/>
      <c r="C811" s="47"/>
      <c r="D811" s="47"/>
      <c r="E811" s="47"/>
      <c r="F811" s="47"/>
      <c r="G811" s="47"/>
      <c r="H811" s="47"/>
      <c r="I811" s="47"/>
      <c r="J811" s="47"/>
      <c r="K811" s="47"/>
      <c r="L811" s="47"/>
      <c r="M811" s="48"/>
      <c r="N811" s="47"/>
      <c r="O811" s="47"/>
      <c r="P811" s="47"/>
      <c r="Q811" s="47"/>
      <c r="R811" s="47"/>
      <c r="S811" s="47"/>
      <c r="T811" s="47"/>
      <c r="U811" s="47"/>
      <c r="V811" s="47"/>
      <c r="W811" s="47"/>
      <c r="X811" s="47"/>
      <c r="Y811" s="47"/>
      <c r="Z811" s="47"/>
      <c r="AA811" s="47"/>
      <c r="AB811" s="47"/>
      <c r="AC811" s="47"/>
      <c r="AD811" s="47"/>
    </row>
    <row r="812" spans="1:30" ht="15.75" customHeight="1" x14ac:dyDescent="0.45">
      <c r="A812" s="47"/>
      <c r="B812" s="47"/>
      <c r="C812" s="47"/>
      <c r="D812" s="47"/>
      <c r="E812" s="47"/>
      <c r="F812" s="47"/>
      <c r="G812" s="47"/>
      <c r="H812" s="47"/>
      <c r="I812" s="47"/>
      <c r="J812" s="47"/>
      <c r="K812" s="47"/>
      <c r="L812" s="47"/>
      <c r="M812" s="48"/>
      <c r="N812" s="47"/>
      <c r="O812" s="47"/>
      <c r="P812" s="47"/>
      <c r="Q812" s="47"/>
      <c r="R812" s="47"/>
      <c r="S812" s="47"/>
      <c r="T812" s="47"/>
      <c r="U812" s="47"/>
      <c r="V812" s="47"/>
      <c r="W812" s="47"/>
      <c r="X812" s="47"/>
      <c r="Y812" s="47"/>
      <c r="Z812" s="47"/>
      <c r="AA812" s="47"/>
      <c r="AB812" s="47"/>
      <c r="AC812" s="47"/>
      <c r="AD812" s="47"/>
    </row>
    <row r="813" spans="1:30" ht="15.75" customHeight="1" x14ac:dyDescent="0.45">
      <c r="A813" s="47"/>
      <c r="B813" s="47"/>
      <c r="C813" s="47"/>
      <c r="D813" s="47"/>
      <c r="E813" s="47"/>
      <c r="F813" s="47"/>
      <c r="G813" s="47"/>
      <c r="H813" s="47"/>
      <c r="I813" s="47"/>
      <c r="J813" s="47"/>
      <c r="K813" s="47"/>
      <c r="L813" s="47"/>
      <c r="M813" s="48"/>
      <c r="N813" s="47"/>
      <c r="O813" s="47"/>
      <c r="P813" s="47"/>
      <c r="Q813" s="47"/>
      <c r="R813" s="47"/>
      <c r="S813" s="47"/>
      <c r="T813" s="47"/>
      <c r="U813" s="47"/>
      <c r="V813" s="47"/>
      <c r="W813" s="47"/>
      <c r="X813" s="47"/>
      <c r="Y813" s="47"/>
      <c r="Z813" s="47"/>
      <c r="AA813" s="47"/>
      <c r="AB813" s="47"/>
      <c r="AC813" s="47"/>
      <c r="AD813" s="47"/>
    </row>
    <row r="814" spans="1:30" ht="15.75" customHeight="1" x14ac:dyDescent="0.45">
      <c r="A814" s="47"/>
      <c r="B814" s="47"/>
      <c r="C814" s="47"/>
      <c r="D814" s="47"/>
      <c r="E814" s="47"/>
      <c r="F814" s="47"/>
      <c r="G814" s="47"/>
      <c r="H814" s="47"/>
      <c r="I814" s="47"/>
      <c r="J814" s="47"/>
      <c r="K814" s="47"/>
      <c r="L814" s="47"/>
      <c r="M814" s="48"/>
      <c r="N814" s="47"/>
      <c r="O814" s="47"/>
      <c r="P814" s="47"/>
      <c r="Q814" s="47"/>
      <c r="R814" s="47"/>
      <c r="S814" s="47"/>
      <c r="T814" s="47"/>
      <c r="U814" s="47"/>
      <c r="V814" s="47"/>
      <c r="W814" s="47"/>
      <c r="X814" s="47"/>
      <c r="Y814" s="47"/>
      <c r="Z814" s="47"/>
      <c r="AA814" s="47"/>
      <c r="AB814" s="47"/>
      <c r="AC814" s="47"/>
      <c r="AD814" s="47"/>
    </row>
    <row r="815" spans="1:30" ht="15.75" customHeight="1" x14ac:dyDescent="0.45">
      <c r="A815" s="47"/>
      <c r="B815" s="47"/>
      <c r="C815" s="47"/>
      <c r="D815" s="47"/>
      <c r="E815" s="47"/>
      <c r="F815" s="47"/>
      <c r="G815" s="47"/>
      <c r="H815" s="47"/>
      <c r="I815" s="47"/>
      <c r="J815" s="47"/>
      <c r="K815" s="47"/>
      <c r="L815" s="47"/>
      <c r="M815" s="48"/>
      <c r="N815" s="47"/>
      <c r="O815" s="47"/>
      <c r="P815" s="47"/>
      <c r="Q815" s="47"/>
      <c r="R815" s="47"/>
      <c r="S815" s="47"/>
      <c r="T815" s="47"/>
      <c r="U815" s="47"/>
      <c r="V815" s="47"/>
      <c r="W815" s="47"/>
      <c r="X815" s="47"/>
      <c r="Y815" s="47"/>
      <c r="Z815" s="47"/>
      <c r="AA815" s="47"/>
      <c r="AB815" s="47"/>
      <c r="AC815" s="47"/>
      <c r="AD815" s="47"/>
    </row>
    <row r="816" spans="1:30" ht="15.75" customHeight="1" x14ac:dyDescent="0.45">
      <c r="A816" s="47"/>
      <c r="B816" s="47"/>
      <c r="C816" s="47"/>
      <c r="D816" s="47"/>
      <c r="E816" s="47"/>
      <c r="F816" s="47"/>
      <c r="G816" s="47"/>
      <c r="H816" s="47"/>
      <c r="I816" s="47"/>
      <c r="J816" s="47"/>
      <c r="K816" s="47"/>
      <c r="L816" s="47"/>
      <c r="M816" s="48"/>
      <c r="N816" s="47"/>
      <c r="O816" s="47"/>
      <c r="P816" s="47"/>
      <c r="Q816" s="47"/>
      <c r="R816" s="47"/>
      <c r="S816" s="47"/>
      <c r="T816" s="47"/>
      <c r="U816" s="47"/>
      <c r="V816" s="47"/>
      <c r="W816" s="47"/>
      <c r="X816" s="47"/>
      <c r="Y816" s="47"/>
      <c r="Z816" s="47"/>
      <c r="AA816" s="47"/>
      <c r="AB816" s="47"/>
      <c r="AC816" s="47"/>
      <c r="AD816" s="47"/>
    </row>
    <row r="817" spans="1:30" ht="15.75" customHeight="1" x14ac:dyDescent="0.45">
      <c r="A817" s="47"/>
      <c r="B817" s="47"/>
      <c r="C817" s="47"/>
      <c r="D817" s="47"/>
      <c r="E817" s="47"/>
      <c r="F817" s="47"/>
      <c r="G817" s="47"/>
      <c r="H817" s="47"/>
      <c r="I817" s="47"/>
      <c r="J817" s="47"/>
      <c r="K817" s="47"/>
      <c r="L817" s="47"/>
      <c r="M817" s="48"/>
      <c r="N817" s="47"/>
      <c r="O817" s="47"/>
      <c r="P817" s="47"/>
      <c r="Q817" s="47"/>
      <c r="R817" s="47"/>
      <c r="S817" s="47"/>
      <c r="T817" s="47"/>
      <c r="U817" s="47"/>
      <c r="V817" s="47"/>
      <c r="W817" s="47"/>
      <c r="X817" s="47"/>
      <c r="Y817" s="47"/>
      <c r="Z817" s="47"/>
      <c r="AA817" s="47"/>
      <c r="AB817" s="47"/>
      <c r="AC817" s="47"/>
      <c r="AD817" s="47"/>
    </row>
    <row r="818" spans="1:30" ht="15.75" customHeight="1" x14ac:dyDescent="0.45">
      <c r="A818" s="47"/>
      <c r="B818" s="47"/>
      <c r="C818" s="47"/>
      <c r="D818" s="47"/>
      <c r="E818" s="47"/>
      <c r="F818" s="47"/>
      <c r="G818" s="47"/>
      <c r="H818" s="47"/>
      <c r="I818" s="47"/>
      <c r="J818" s="47"/>
      <c r="K818" s="47"/>
      <c r="L818" s="47"/>
      <c r="M818" s="48"/>
      <c r="N818" s="47"/>
      <c r="O818" s="47"/>
      <c r="P818" s="47"/>
      <c r="Q818" s="47"/>
      <c r="R818" s="47"/>
      <c r="S818" s="47"/>
      <c r="T818" s="47"/>
      <c r="U818" s="47"/>
      <c r="V818" s="47"/>
      <c r="W818" s="47"/>
      <c r="X818" s="47"/>
      <c r="Y818" s="47"/>
      <c r="Z818" s="47"/>
      <c r="AA818" s="47"/>
      <c r="AB818" s="47"/>
      <c r="AC818" s="47"/>
      <c r="AD818" s="47"/>
    </row>
    <row r="819" spans="1:30" ht="15.75" customHeight="1" x14ac:dyDescent="0.45">
      <c r="A819" s="47"/>
      <c r="B819" s="47"/>
      <c r="C819" s="47"/>
      <c r="D819" s="47"/>
      <c r="E819" s="47"/>
      <c r="F819" s="47"/>
      <c r="G819" s="47"/>
      <c r="H819" s="47"/>
      <c r="I819" s="47"/>
      <c r="J819" s="47"/>
      <c r="K819" s="47"/>
      <c r="L819" s="47"/>
      <c r="M819" s="48"/>
      <c r="N819" s="47"/>
      <c r="O819" s="47"/>
      <c r="P819" s="47"/>
      <c r="Q819" s="47"/>
      <c r="R819" s="47"/>
      <c r="S819" s="47"/>
      <c r="T819" s="47"/>
      <c r="U819" s="47"/>
      <c r="V819" s="47"/>
      <c r="W819" s="47"/>
      <c r="X819" s="47"/>
      <c r="Y819" s="47"/>
      <c r="Z819" s="47"/>
      <c r="AA819" s="47"/>
      <c r="AB819" s="47"/>
      <c r="AC819" s="47"/>
      <c r="AD819" s="47"/>
    </row>
    <row r="820" spans="1:30" ht="15.75" customHeight="1" x14ac:dyDescent="0.45">
      <c r="A820" s="47"/>
      <c r="B820" s="47"/>
      <c r="C820" s="47"/>
      <c r="D820" s="47"/>
      <c r="E820" s="47"/>
      <c r="F820" s="47"/>
      <c r="G820" s="47"/>
      <c r="H820" s="47"/>
      <c r="I820" s="47"/>
      <c r="J820" s="47"/>
      <c r="K820" s="47"/>
      <c r="L820" s="47"/>
      <c r="M820" s="48"/>
      <c r="N820" s="47"/>
      <c r="O820" s="47"/>
      <c r="P820" s="47"/>
      <c r="Q820" s="47"/>
      <c r="R820" s="47"/>
      <c r="S820" s="47"/>
      <c r="T820" s="47"/>
      <c r="U820" s="47"/>
      <c r="V820" s="47"/>
      <c r="W820" s="47"/>
      <c r="X820" s="47"/>
      <c r="Y820" s="47"/>
      <c r="Z820" s="47"/>
      <c r="AA820" s="47"/>
      <c r="AB820" s="47"/>
      <c r="AC820" s="47"/>
      <c r="AD820" s="47"/>
    </row>
    <row r="821" spans="1:30" ht="15.75" customHeight="1" x14ac:dyDescent="0.45">
      <c r="A821" s="47"/>
      <c r="B821" s="47"/>
      <c r="C821" s="47"/>
      <c r="D821" s="47"/>
      <c r="E821" s="47"/>
      <c r="F821" s="47"/>
      <c r="G821" s="47"/>
      <c r="H821" s="47"/>
      <c r="I821" s="47"/>
      <c r="J821" s="47"/>
      <c r="K821" s="47"/>
      <c r="L821" s="47"/>
      <c r="M821" s="48"/>
      <c r="N821" s="47"/>
      <c r="O821" s="47"/>
      <c r="P821" s="47"/>
      <c r="Q821" s="47"/>
      <c r="R821" s="47"/>
      <c r="S821" s="47"/>
      <c r="T821" s="47"/>
      <c r="U821" s="47"/>
      <c r="V821" s="47"/>
      <c r="W821" s="47"/>
      <c r="X821" s="47"/>
      <c r="Y821" s="47"/>
      <c r="Z821" s="47"/>
      <c r="AA821" s="47"/>
      <c r="AB821" s="47"/>
      <c r="AC821" s="47"/>
      <c r="AD821" s="47"/>
    </row>
    <row r="822" spans="1:30" ht="15.75" customHeight="1" x14ac:dyDescent="0.45">
      <c r="A822" s="47"/>
      <c r="B822" s="47"/>
      <c r="C822" s="47"/>
      <c r="D822" s="47"/>
      <c r="E822" s="47"/>
      <c r="F822" s="47"/>
      <c r="G822" s="47"/>
      <c r="H822" s="47"/>
      <c r="I822" s="47"/>
      <c r="J822" s="47"/>
      <c r="K822" s="47"/>
      <c r="L822" s="47"/>
      <c r="M822" s="48"/>
      <c r="N822" s="47"/>
      <c r="O822" s="47"/>
      <c r="P822" s="47"/>
      <c r="Q822" s="47"/>
      <c r="R822" s="47"/>
      <c r="S822" s="47"/>
      <c r="T822" s="47"/>
      <c r="U822" s="47"/>
      <c r="V822" s="47"/>
      <c r="W822" s="47"/>
      <c r="X822" s="47"/>
      <c r="Y822" s="47"/>
      <c r="Z822" s="47"/>
      <c r="AA822" s="47"/>
      <c r="AB822" s="47"/>
      <c r="AC822" s="47"/>
      <c r="AD822" s="47"/>
    </row>
    <row r="823" spans="1:30" ht="15.75" customHeight="1" x14ac:dyDescent="0.45">
      <c r="A823" s="47"/>
      <c r="B823" s="47"/>
      <c r="C823" s="47"/>
      <c r="D823" s="47"/>
      <c r="E823" s="47"/>
      <c r="F823" s="47"/>
      <c r="G823" s="47"/>
      <c r="H823" s="47"/>
      <c r="I823" s="47"/>
      <c r="J823" s="47"/>
      <c r="K823" s="47"/>
      <c r="L823" s="47"/>
      <c r="M823" s="48"/>
      <c r="N823" s="47"/>
      <c r="O823" s="47"/>
      <c r="P823" s="47"/>
      <c r="Q823" s="47"/>
      <c r="R823" s="47"/>
      <c r="S823" s="47"/>
      <c r="T823" s="47"/>
      <c r="U823" s="47"/>
      <c r="V823" s="47"/>
      <c r="W823" s="47"/>
      <c r="X823" s="47"/>
      <c r="Y823" s="47"/>
      <c r="Z823" s="47"/>
      <c r="AA823" s="47"/>
      <c r="AB823" s="47"/>
      <c r="AC823" s="47"/>
      <c r="AD823" s="47"/>
    </row>
    <row r="824" spans="1:30" ht="15.75" customHeight="1" x14ac:dyDescent="0.45">
      <c r="A824" s="47"/>
      <c r="B824" s="47"/>
      <c r="C824" s="47"/>
      <c r="D824" s="47"/>
      <c r="E824" s="47"/>
      <c r="F824" s="47"/>
      <c r="G824" s="47"/>
      <c r="H824" s="47"/>
      <c r="I824" s="47"/>
      <c r="J824" s="47"/>
      <c r="K824" s="47"/>
      <c r="L824" s="47"/>
      <c r="M824" s="48"/>
      <c r="N824" s="47"/>
      <c r="O824" s="47"/>
      <c r="P824" s="47"/>
      <c r="Q824" s="47"/>
      <c r="R824" s="47"/>
      <c r="S824" s="47"/>
      <c r="T824" s="47"/>
      <c r="U824" s="47"/>
      <c r="V824" s="47"/>
      <c r="W824" s="47"/>
      <c r="X824" s="47"/>
      <c r="Y824" s="47"/>
      <c r="Z824" s="47"/>
      <c r="AA824" s="47"/>
      <c r="AB824" s="47"/>
      <c r="AC824" s="47"/>
      <c r="AD824" s="47"/>
    </row>
    <row r="825" spans="1:30" ht="15.75" customHeight="1" x14ac:dyDescent="0.45">
      <c r="A825" s="47"/>
      <c r="B825" s="47"/>
      <c r="C825" s="47"/>
      <c r="D825" s="47"/>
      <c r="E825" s="47"/>
      <c r="F825" s="47"/>
      <c r="G825" s="47"/>
      <c r="H825" s="47"/>
      <c r="I825" s="47"/>
      <c r="J825" s="47"/>
      <c r="K825" s="47"/>
      <c r="L825" s="47"/>
      <c r="M825" s="48"/>
      <c r="N825" s="47"/>
      <c r="O825" s="47"/>
      <c r="P825" s="47"/>
      <c r="Q825" s="47"/>
      <c r="R825" s="47"/>
      <c r="S825" s="47"/>
      <c r="T825" s="47"/>
      <c r="U825" s="47"/>
      <c r="V825" s="47"/>
      <c r="W825" s="47"/>
      <c r="X825" s="47"/>
      <c r="Y825" s="47"/>
      <c r="Z825" s="47"/>
      <c r="AA825" s="47"/>
      <c r="AB825" s="47"/>
      <c r="AC825" s="47"/>
      <c r="AD825" s="47"/>
    </row>
    <row r="826" spans="1:30" ht="15.75" customHeight="1" x14ac:dyDescent="0.45">
      <c r="A826" s="47"/>
      <c r="B826" s="47"/>
      <c r="C826" s="47"/>
      <c r="D826" s="47"/>
      <c r="E826" s="47"/>
      <c r="F826" s="47"/>
      <c r="G826" s="47"/>
      <c r="H826" s="47"/>
      <c r="I826" s="47"/>
      <c r="J826" s="47"/>
      <c r="K826" s="47"/>
      <c r="L826" s="47"/>
      <c r="M826" s="48"/>
      <c r="N826" s="47"/>
      <c r="O826" s="47"/>
      <c r="P826" s="47"/>
      <c r="Q826" s="47"/>
      <c r="R826" s="47"/>
      <c r="S826" s="47"/>
      <c r="T826" s="47"/>
      <c r="U826" s="47"/>
      <c r="V826" s="47"/>
      <c r="W826" s="47"/>
      <c r="X826" s="47"/>
      <c r="Y826" s="47"/>
      <c r="Z826" s="47"/>
      <c r="AA826" s="47"/>
      <c r="AB826" s="47"/>
      <c r="AC826" s="47"/>
      <c r="AD826" s="47"/>
    </row>
    <row r="827" spans="1:30" ht="15.75" customHeight="1" x14ac:dyDescent="0.45">
      <c r="A827" s="47"/>
      <c r="B827" s="47"/>
      <c r="C827" s="47"/>
      <c r="D827" s="47"/>
      <c r="E827" s="47"/>
      <c r="F827" s="47"/>
      <c r="G827" s="47"/>
      <c r="H827" s="47"/>
      <c r="I827" s="47"/>
      <c r="J827" s="47"/>
      <c r="K827" s="47"/>
      <c r="L827" s="47"/>
      <c r="M827" s="48"/>
      <c r="N827" s="47"/>
      <c r="O827" s="47"/>
      <c r="P827" s="47"/>
      <c r="Q827" s="47"/>
      <c r="R827" s="47"/>
      <c r="S827" s="47"/>
      <c r="T827" s="47"/>
      <c r="U827" s="47"/>
      <c r="V827" s="47"/>
      <c r="W827" s="47"/>
      <c r="X827" s="47"/>
      <c r="Y827" s="47"/>
      <c r="Z827" s="47"/>
      <c r="AA827" s="47"/>
      <c r="AB827" s="47"/>
      <c r="AC827" s="47"/>
      <c r="AD827" s="47"/>
    </row>
    <row r="828" spans="1:30" ht="15.75" customHeight="1" x14ac:dyDescent="0.45">
      <c r="A828" s="47"/>
      <c r="B828" s="47"/>
      <c r="C828" s="47"/>
      <c r="D828" s="47"/>
      <c r="E828" s="47"/>
      <c r="F828" s="47"/>
      <c r="G828" s="47"/>
      <c r="H828" s="47"/>
      <c r="I828" s="47"/>
      <c r="J828" s="47"/>
      <c r="K828" s="47"/>
      <c r="L828" s="47"/>
      <c r="M828" s="48"/>
      <c r="N828" s="47"/>
      <c r="O828" s="47"/>
      <c r="P828" s="47"/>
      <c r="Q828" s="47"/>
      <c r="R828" s="47"/>
      <c r="S828" s="47"/>
      <c r="T828" s="47"/>
      <c r="U828" s="47"/>
      <c r="V828" s="47"/>
      <c r="W828" s="47"/>
      <c r="X828" s="47"/>
      <c r="Y828" s="47"/>
      <c r="Z828" s="47"/>
      <c r="AA828" s="47"/>
      <c r="AB828" s="47"/>
      <c r="AC828" s="47"/>
      <c r="AD828" s="47"/>
    </row>
    <row r="829" spans="1:30" ht="15.75" customHeight="1" x14ac:dyDescent="0.45">
      <c r="A829" s="47"/>
      <c r="B829" s="47"/>
      <c r="C829" s="47"/>
      <c r="D829" s="47"/>
      <c r="E829" s="47"/>
      <c r="F829" s="47"/>
      <c r="G829" s="47"/>
      <c r="H829" s="47"/>
      <c r="I829" s="47"/>
      <c r="J829" s="47"/>
      <c r="K829" s="47"/>
      <c r="L829" s="47"/>
      <c r="M829" s="48"/>
      <c r="N829" s="47"/>
      <c r="O829" s="47"/>
      <c r="P829" s="47"/>
      <c r="Q829" s="47"/>
      <c r="R829" s="47"/>
      <c r="S829" s="47"/>
      <c r="T829" s="47"/>
      <c r="U829" s="47"/>
      <c r="V829" s="47"/>
      <c r="W829" s="47"/>
      <c r="X829" s="47"/>
      <c r="Y829" s="47"/>
      <c r="Z829" s="47"/>
      <c r="AA829" s="47"/>
      <c r="AB829" s="47"/>
      <c r="AC829" s="47"/>
      <c r="AD829" s="47"/>
    </row>
    <row r="830" spans="1:30" ht="15.75" customHeight="1" x14ac:dyDescent="0.45">
      <c r="A830" s="47"/>
      <c r="B830" s="47"/>
      <c r="C830" s="47"/>
      <c r="D830" s="47"/>
      <c r="E830" s="47"/>
      <c r="F830" s="47"/>
      <c r="G830" s="47"/>
      <c r="H830" s="47"/>
      <c r="I830" s="47"/>
      <c r="J830" s="47"/>
      <c r="K830" s="47"/>
      <c r="L830" s="47"/>
      <c r="M830" s="48"/>
      <c r="N830" s="47"/>
      <c r="O830" s="47"/>
      <c r="P830" s="47"/>
      <c r="Q830" s="47"/>
      <c r="R830" s="47"/>
      <c r="S830" s="47"/>
      <c r="T830" s="47"/>
      <c r="U830" s="47"/>
      <c r="V830" s="47"/>
      <c r="W830" s="47"/>
      <c r="X830" s="47"/>
      <c r="Y830" s="47"/>
      <c r="Z830" s="47"/>
      <c r="AA830" s="47"/>
      <c r="AB830" s="47"/>
      <c r="AC830" s="47"/>
      <c r="AD830" s="47"/>
    </row>
    <row r="831" spans="1:30" ht="15.75" customHeight="1" x14ac:dyDescent="0.45">
      <c r="A831" s="47"/>
      <c r="B831" s="47"/>
      <c r="C831" s="47"/>
      <c r="D831" s="47"/>
      <c r="E831" s="47"/>
      <c r="F831" s="47"/>
      <c r="G831" s="47"/>
      <c r="H831" s="47"/>
      <c r="I831" s="47"/>
      <c r="J831" s="47"/>
      <c r="K831" s="47"/>
      <c r="L831" s="47"/>
      <c r="M831" s="48"/>
      <c r="N831" s="47"/>
      <c r="O831" s="47"/>
      <c r="P831" s="47"/>
      <c r="Q831" s="47"/>
      <c r="R831" s="47"/>
      <c r="S831" s="47"/>
      <c r="T831" s="47"/>
      <c r="U831" s="47"/>
      <c r="V831" s="47"/>
      <c r="W831" s="47"/>
      <c r="X831" s="47"/>
      <c r="Y831" s="47"/>
      <c r="Z831" s="47"/>
      <c r="AA831" s="47"/>
      <c r="AB831" s="47"/>
      <c r="AC831" s="47"/>
      <c r="AD831" s="47"/>
    </row>
    <row r="832" spans="1:30" ht="15.75" customHeight="1" x14ac:dyDescent="0.45">
      <c r="A832" s="47"/>
      <c r="B832" s="47"/>
      <c r="C832" s="47"/>
      <c r="D832" s="47"/>
      <c r="E832" s="47"/>
      <c r="F832" s="47"/>
      <c r="G832" s="47"/>
      <c r="H832" s="47"/>
      <c r="I832" s="47"/>
      <c r="J832" s="47"/>
      <c r="K832" s="47"/>
      <c r="L832" s="47"/>
      <c r="M832" s="48"/>
      <c r="N832" s="47"/>
      <c r="O832" s="47"/>
      <c r="P832" s="47"/>
      <c r="Q832" s="47"/>
      <c r="R832" s="47"/>
      <c r="S832" s="47"/>
      <c r="T832" s="47"/>
      <c r="U832" s="47"/>
      <c r="V832" s="47"/>
      <c r="W832" s="47"/>
      <c r="X832" s="47"/>
      <c r="Y832" s="47"/>
      <c r="Z832" s="47"/>
      <c r="AA832" s="47"/>
      <c r="AB832" s="47"/>
      <c r="AC832" s="47"/>
      <c r="AD832" s="47"/>
    </row>
    <row r="833" spans="1:30" ht="15.75" customHeight="1" x14ac:dyDescent="0.45">
      <c r="A833" s="47"/>
      <c r="B833" s="47"/>
      <c r="C833" s="47"/>
      <c r="D833" s="47"/>
      <c r="E833" s="47"/>
      <c r="F833" s="47"/>
      <c r="G833" s="47"/>
      <c r="H833" s="47"/>
      <c r="I833" s="47"/>
      <c r="J833" s="47"/>
      <c r="K833" s="47"/>
      <c r="L833" s="47"/>
      <c r="M833" s="48"/>
      <c r="N833" s="47"/>
      <c r="O833" s="47"/>
      <c r="P833" s="47"/>
      <c r="Q833" s="47"/>
      <c r="R833" s="47"/>
      <c r="S833" s="47"/>
      <c r="T833" s="47"/>
      <c r="U833" s="47"/>
      <c r="V833" s="47"/>
      <c r="W833" s="47"/>
      <c r="X833" s="47"/>
      <c r="Y833" s="47"/>
      <c r="Z833" s="47"/>
      <c r="AA833" s="47"/>
      <c r="AB833" s="47"/>
      <c r="AC833" s="47"/>
      <c r="AD833" s="47"/>
    </row>
    <row r="834" spans="1:30" ht="15.75" customHeight="1" x14ac:dyDescent="0.45">
      <c r="A834" s="47"/>
      <c r="B834" s="47"/>
      <c r="C834" s="47"/>
      <c r="D834" s="47"/>
      <c r="E834" s="47"/>
      <c r="F834" s="47"/>
      <c r="G834" s="47"/>
      <c r="H834" s="47"/>
      <c r="I834" s="47"/>
      <c r="J834" s="47"/>
      <c r="K834" s="47"/>
      <c r="L834" s="47"/>
      <c r="M834" s="48"/>
      <c r="N834" s="47"/>
      <c r="O834" s="47"/>
      <c r="P834" s="47"/>
      <c r="Q834" s="47"/>
      <c r="R834" s="47"/>
      <c r="S834" s="47"/>
      <c r="T834" s="47"/>
      <c r="U834" s="47"/>
      <c r="V834" s="47"/>
      <c r="W834" s="47"/>
      <c r="X834" s="47"/>
      <c r="Y834" s="47"/>
      <c r="Z834" s="47"/>
      <c r="AA834" s="47"/>
      <c r="AB834" s="47"/>
      <c r="AC834" s="47"/>
      <c r="AD834" s="47"/>
    </row>
    <row r="835" spans="1:30" ht="15.75" customHeight="1" x14ac:dyDescent="0.45">
      <c r="A835" s="47"/>
      <c r="B835" s="47"/>
      <c r="C835" s="47"/>
      <c r="D835" s="47"/>
      <c r="E835" s="47"/>
      <c r="F835" s="47"/>
      <c r="G835" s="47"/>
      <c r="H835" s="47"/>
      <c r="I835" s="47"/>
      <c r="J835" s="47"/>
      <c r="K835" s="47"/>
      <c r="L835" s="47"/>
      <c r="M835" s="48"/>
      <c r="N835" s="47"/>
      <c r="O835" s="47"/>
      <c r="P835" s="47"/>
      <c r="Q835" s="47"/>
      <c r="R835" s="47"/>
      <c r="S835" s="47"/>
      <c r="T835" s="47"/>
      <c r="U835" s="47"/>
      <c r="V835" s="47"/>
      <c r="W835" s="47"/>
      <c r="X835" s="47"/>
      <c r="Y835" s="47"/>
      <c r="Z835" s="47"/>
      <c r="AA835" s="47"/>
      <c r="AB835" s="47"/>
      <c r="AC835" s="47"/>
      <c r="AD835" s="47"/>
    </row>
    <row r="836" spans="1:30" ht="15.75" customHeight="1" x14ac:dyDescent="0.45">
      <c r="A836" s="47"/>
      <c r="B836" s="47"/>
      <c r="C836" s="47"/>
      <c r="D836" s="47"/>
      <c r="E836" s="47"/>
      <c r="F836" s="47"/>
      <c r="G836" s="47"/>
      <c r="H836" s="47"/>
      <c r="I836" s="47"/>
      <c r="J836" s="47"/>
      <c r="K836" s="47"/>
      <c r="L836" s="47"/>
      <c r="M836" s="48"/>
      <c r="N836" s="47"/>
      <c r="O836" s="47"/>
      <c r="P836" s="47"/>
      <c r="Q836" s="47"/>
      <c r="R836" s="47"/>
      <c r="S836" s="47"/>
      <c r="T836" s="47"/>
      <c r="U836" s="47"/>
      <c r="V836" s="47"/>
      <c r="W836" s="47"/>
      <c r="X836" s="47"/>
      <c r="Y836" s="47"/>
      <c r="Z836" s="47"/>
      <c r="AA836" s="47"/>
      <c r="AB836" s="47"/>
      <c r="AC836" s="47"/>
      <c r="AD836" s="47"/>
    </row>
    <row r="837" spans="1:30" ht="15.75" customHeight="1" x14ac:dyDescent="0.45">
      <c r="A837" s="47"/>
      <c r="B837" s="47"/>
      <c r="C837" s="47"/>
      <c r="D837" s="47"/>
      <c r="E837" s="47"/>
      <c r="F837" s="47"/>
      <c r="G837" s="47"/>
      <c r="H837" s="47"/>
      <c r="I837" s="47"/>
      <c r="J837" s="47"/>
      <c r="K837" s="47"/>
      <c r="L837" s="47"/>
      <c r="M837" s="48"/>
      <c r="N837" s="47"/>
      <c r="O837" s="47"/>
      <c r="P837" s="47"/>
      <c r="Q837" s="47"/>
      <c r="R837" s="47"/>
      <c r="S837" s="47"/>
      <c r="T837" s="47"/>
      <c r="U837" s="47"/>
      <c r="V837" s="47"/>
      <c r="W837" s="47"/>
      <c r="X837" s="47"/>
      <c r="Y837" s="47"/>
      <c r="Z837" s="47"/>
      <c r="AA837" s="47"/>
      <c r="AB837" s="47"/>
      <c r="AC837" s="47"/>
      <c r="AD837" s="47"/>
    </row>
    <row r="838" spans="1:30" ht="15.75" customHeight="1" x14ac:dyDescent="0.45">
      <c r="A838" s="47"/>
      <c r="B838" s="47"/>
      <c r="C838" s="47"/>
      <c r="D838" s="47"/>
      <c r="E838" s="47"/>
      <c r="F838" s="47"/>
      <c r="G838" s="47"/>
      <c r="H838" s="47"/>
      <c r="I838" s="47"/>
      <c r="J838" s="47"/>
      <c r="K838" s="47"/>
      <c r="L838" s="47"/>
      <c r="M838" s="48"/>
      <c r="N838" s="47"/>
      <c r="O838" s="47"/>
      <c r="P838" s="47"/>
      <c r="Q838" s="47"/>
      <c r="R838" s="47"/>
      <c r="S838" s="47"/>
      <c r="T838" s="47"/>
      <c r="U838" s="47"/>
      <c r="V838" s="47"/>
      <c r="W838" s="47"/>
      <c r="X838" s="47"/>
      <c r="Y838" s="47"/>
      <c r="Z838" s="47"/>
      <c r="AA838" s="47"/>
      <c r="AB838" s="47"/>
      <c r="AC838" s="47"/>
      <c r="AD838" s="47"/>
    </row>
    <row r="839" spans="1:30" ht="15.75" customHeight="1" x14ac:dyDescent="0.45">
      <c r="A839" s="47"/>
      <c r="B839" s="47"/>
      <c r="C839" s="47"/>
      <c r="D839" s="47"/>
      <c r="E839" s="47"/>
      <c r="F839" s="47"/>
      <c r="G839" s="47"/>
      <c r="H839" s="47"/>
      <c r="I839" s="47"/>
      <c r="J839" s="47"/>
      <c r="K839" s="47"/>
      <c r="L839" s="47"/>
      <c r="M839" s="48"/>
      <c r="N839" s="47"/>
      <c r="O839" s="47"/>
      <c r="P839" s="47"/>
      <c r="Q839" s="47"/>
      <c r="R839" s="47"/>
      <c r="S839" s="47"/>
      <c r="T839" s="47"/>
      <c r="U839" s="47"/>
      <c r="V839" s="47"/>
      <c r="W839" s="47"/>
      <c r="X839" s="47"/>
      <c r="Y839" s="47"/>
      <c r="Z839" s="47"/>
      <c r="AA839" s="47"/>
      <c r="AB839" s="47"/>
      <c r="AC839" s="47"/>
      <c r="AD839" s="47"/>
    </row>
    <row r="840" spans="1:30" ht="15.75" customHeight="1" x14ac:dyDescent="0.45">
      <c r="A840" s="47"/>
      <c r="B840" s="47"/>
      <c r="C840" s="47"/>
      <c r="D840" s="47"/>
      <c r="E840" s="47"/>
      <c r="F840" s="47"/>
      <c r="G840" s="47"/>
      <c r="H840" s="47"/>
      <c r="I840" s="47"/>
      <c r="J840" s="47"/>
      <c r="K840" s="47"/>
      <c r="L840" s="47"/>
      <c r="M840" s="48"/>
      <c r="N840" s="47"/>
      <c r="O840" s="47"/>
      <c r="P840" s="47"/>
      <c r="Q840" s="47"/>
      <c r="R840" s="47"/>
      <c r="S840" s="47"/>
      <c r="T840" s="47"/>
      <c r="U840" s="47"/>
      <c r="V840" s="47"/>
      <c r="W840" s="47"/>
      <c r="X840" s="47"/>
      <c r="Y840" s="47"/>
      <c r="Z840" s="47"/>
      <c r="AA840" s="47"/>
      <c r="AB840" s="47"/>
      <c r="AC840" s="47"/>
      <c r="AD840" s="47"/>
    </row>
    <row r="841" spans="1:30" ht="15.75" customHeight="1" x14ac:dyDescent="0.45">
      <c r="A841" s="47"/>
      <c r="B841" s="47"/>
      <c r="C841" s="47"/>
      <c r="D841" s="47"/>
      <c r="E841" s="47"/>
      <c r="F841" s="47"/>
      <c r="G841" s="47"/>
      <c r="H841" s="47"/>
      <c r="I841" s="47"/>
      <c r="J841" s="47"/>
      <c r="K841" s="47"/>
      <c r="L841" s="47"/>
      <c r="M841" s="48"/>
      <c r="N841" s="47"/>
      <c r="O841" s="47"/>
      <c r="P841" s="47"/>
      <c r="Q841" s="47"/>
      <c r="R841" s="47"/>
      <c r="S841" s="47"/>
      <c r="T841" s="47"/>
      <c r="U841" s="47"/>
      <c r="V841" s="47"/>
      <c r="W841" s="47"/>
      <c r="X841" s="47"/>
      <c r="Y841" s="47"/>
      <c r="Z841" s="47"/>
      <c r="AA841" s="47"/>
      <c r="AB841" s="47"/>
      <c r="AC841" s="47"/>
      <c r="AD841" s="47"/>
    </row>
    <row r="842" spans="1:30" ht="15.75" customHeight="1" x14ac:dyDescent="0.45">
      <c r="A842" s="47"/>
      <c r="B842" s="47"/>
      <c r="C842" s="47"/>
      <c r="D842" s="47"/>
      <c r="E842" s="47"/>
      <c r="F842" s="47"/>
      <c r="G842" s="47"/>
      <c r="H842" s="47"/>
      <c r="I842" s="47"/>
      <c r="J842" s="47"/>
      <c r="K842" s="47"/>
      <c r="L842" s="47"/>
      <c r="M842" s="48"/>
      <c r="N842" s="47"/>
      <c r="O842" s="47"/>
      <c r="P842" s="47"/>
      <c r="Q842" s="47"/>
      <c r="R842" s="47"/>
      <c r="S842" s="47"/>
      <c r="T842" s="47"/>
      <c r="U842" s="47"/>
      <c r="V842" s="47"/>
      <c r="W842" s="47"/>
      <c r="X842" s="47"/>
      <c r="Y842" s="47"/>
      <c r="Z842" s="47"/>
      <c r="AA842" s="47"/>
      <c r="AB842" s="47"/>
      <c r="AC842" s="47"/>
      <c r="AD842" s="47"/>
    </row>
    <row r="843" spans="1:30" ht="15.75" customHeight="1" x14ac:dyDescent="0.45">
      <c r="A843" s="47"/>
      <c r="B843" s="47"/>
      <c r="C843" s="47"/>
      <c r="D843" s="47"/>
      <c r="E843" s="47"/>
      <c r="F843" s="47"/>
      <c r="G843" s="47"/>
      <c r="H843" s="47"/>
      <c r="I843" s="47"/>
      <c r="J843" s="47"/>
      <c r="K843" s="47"/>
      <c r="L843" s="47"/>
      <c r="M843" s="48"/>
      <c r="N843" s="47"/>
      <c r="O843" s="47"/>
      <c r="P843" s="47"/>
      <c r="Q843" s="47"/>
      <c r="R843" s="47"/>
      <c r="S843" s="47"/>
      <c r="T843" s="47"/>
      <c r="U843" s="47"/>
      <c r="V843" s="47"/>
      <c r="W843" s="47"/>
      <c r="X843" s="47"/>
      <c r="Y843" s="47"/>
      <c r="Z843" s="47"/>
      <c r="AA843" s="47"/>
      <c r="AB843" s="47"/>
      <c r="AC843" s="47"/>
      <c r="AD843" s="47"/>
    </row>
    <row r="844" spans="1:30" ht="15.75" customHeight="1" x14ac:dyDescent="0.45">
      <c r="A844" s="47"/>
      <c r="B844" s="47"/>
      <c r="C844" s="47"/>
      <c r="D844" s="47"/>
      <c r="E844" s="47"/>
      <c r="F844" s="47"/>
      <c r="G844" s="47"/>
      <c r="H844" s="47"/>
      <c r="I844" s="47"/>
      <c r="J844" s="47"/>
      <c r="K844" s="47"/>
      <c r="L844" s="47"/>
      <c r="M844" s="48"/>
      <c r="N844" s="47"/>
      <c r="O844" s="47"/>
      <c r="P844" s="47"/>
      <c r="Q844" s="47"/>
      <c r="R844" s="47"/>
      <c r="S844" s="47"/>
      <c r="T844" s="47"/>
      <c r="U844" s="47"/>
      <c r="V844" s="47"/>
      <c r="W844" s="47"/>
      <c r="X844" s="47"/>
      <c r="Y844" s="47"/>
      <c r="Z844" s="47"/>
      <c r="AA844" s="47"/>
      <c r="AB844" s="47"/>
      <c r="AC844" s="47"/>
      <c r="AD844" s="47"/>
    </row>
    <row r="845" spans="1:30" ht="15.75" customHeight="1" x14ac:dyDescent="0.45">
      <c r="A845" s="47"/>
      <c r="B845" s="47"/>
      <c r="C845" s="47"/>
      <c r="D845" s="47"/>
      <c r="E845" s="47"/>
      <c r="F845" s="47"/>
      <c r="G845" s="47"/>
      <c r="H845" s="47"/>
      <c r="I845" s="47"/>
      <c r="J845" s="47"/>
      <c r="K845" s="47"/>
      <c r="L845" s="47"/>
      <c r="M845" s="48"/>
      <c r="N845" s="47"/>
      <c r="O845" s="47"/>
      <c r="P845" s="47"/>
      <c r="Q845" s="47"/>
      <c r="R845" s="47"/>
      <c r="S845" s="47"/>
      <c r="T845" s="47"/>
      <c r="U845" s="47"/>
      <c r="V845" s="47"/>
      <c r="W845" s="47"/>
      <c r="X845" s="47"/>
      <c r="Y845" s="47"/>
      <c r="Z845" s="47"/>
      <c r="AA845" s="47"/>
      <c r="AB845" s="47"/>
      <c r="AC845" s="47"/>
      <c r="AD845" s="47"/>
    </row>
    <row r="846" spans="1:30" ht="15.75" customHeight="1" x14ac:dyDescent="0.45">
      <c r="A846" s="47"/>
      <c r="B846" s="47"/>
      <c r="C846" s="47"/>
      <c r="D846" s="47"/>
      <c r="E846" s="47"/>
      <c r="F846" s="47"/>
      <c r="G846" s="47"/>
      <c r="H846" s="47"/>
      <c r="I846" s="47"/>
      <c r="J846" s="47"/>
      <c r="K846" s="47"/>
      <c r="L846" s="47"/>
      <c r="M846" s="48"/>
      <c r="N846" s="47"/>
      <c r="O846" s="47"/>
      <c r="P846" s="47"/>
      <c r="Q846" s="47"/>
      <c r="R846" s="47"/>
      <c r="S846" s="47"/>
      <c r="T846" s="47"/>
      <c r="U846" s="47"/>
      <c r="V846" s="47"/>
      <c r="W846" s="47"/>
      <c r="X846" s="47"/>
      <c r="Y846" s="47"/>
      <c r="Z846" s="47"/>
      <c r="AA846" s="47"/>
      <c r="AB846" s="47"/>
      <c r="AC846" s="47"/>
      <c r="AD846" s="47"/>
    </row>
    <row r="847" spans="1:30" ht="15.75" customHeight="1" x14ac:dyDescent="0.45">
      <c r="A847" s="47"/>
      <c r="B847" s="47"/>
      <c r="C847" s="47"/>
      <c r="D847" s="47"/>
      <c r="E847" s="47"/>
      <c r="F847" s="47"/>
      <c r="G847" s="47"/>
      <c r="H847" s="47"/>
      <c r="I847" s="47"/>
      <c r="J847" s="47"/>
      <c r="K847" s="47"/>
      <c r="L847" s="47"/>
      <c r="M847" s="48"/>
      <c r="N847" s="47"/>
      <c r="O847" s="47"/>
      <c r="P847" s="47"/>
      <c r="Q847" s="47"/>
      <c r="R847" s="47"/>
      <c r="S847" s="47"/>
      <c r="T847" s="47"/>
      <c r="U847" s="47"/>
      <c r="V847" s="47"/>
      <c r="W847" s="47"/>
      <c r="X847" s="47"/>
      <c r="Y847" s="47"/>
      <c r="Z847" s="47"/>
      <c r="AA847" s="47"/>
      <c r="AB847" s="47"/>
      <c r="AC847" s="47"/>
      <c r="AD847" s="47"/>
    </row>
    <row r="848" spans="1:30" ht="15.75" customHeight="1" x14ac:dyDescent="0.45">
      <c r="A848" s="47"/>
      <c r="B848" s="47"/>
      <c r="C848" s="47"/>
      <c r="D848" s="47"/>
      <c r="E848" s="47"/>
      <c r="F848" s="47"/>
      <c r="G848" s="47"/>
      <c r="H848" s="47"/>
      <c r="I848" s="47"/>
      <c r="J848" s="47"/>
      <c r="K848" s="47"/>
      <c r="L848" s="47"/>
      <c r="M848" s="48"/>
      <c r="N848" s="47"/>
      <c r="O848" s="47"/>
      <c r="P848" s="47"/>
      <c r="Q848" s="47"/>
      <c r="R848" s="47"/>
      <c r="S848" s="47"/>
      <c r="T848" s="47"/>
      <c r="U848" s="47"/>
      <c r="V848" s="47"/>
      <c r="W848" s="47"/>
      <c r="X848" s="47"/>
      <c r="Y848" s="47"/>
      <c r="Z848" s="47"/>
      <c r="AA848" s="47"/>
      <c r="AB848" s="47"/>
      <c r="AC848" s="47"/>
      <c r="AD848" s="47"/>
    </row>
    <row r="849" spans="1:30" ht="15.75" customHeight="1" x14ac:dyDescent="0.45">
      <c r="A849" s="47"/>
      <c r="B849" s="47"/>
      <c r="C849" s="47"/>
      <c r="D849" s="47"/>
      <c r="E849" s="47"/>
      <c r="F849" s="47"/>
      <c r="G849" s="47"/>
      <c r="H849" s="47"/>
      <c r="I849" s="47"/>
      <c r="J849" s="47"/>
      <c r="K849" s="47"/>
      <c r="L849" s="47"/>
      <c r="M849" s="48"/>
      <c r="N849" s="47"/>
      <c r="O849" s="47"/>
      <c r="P849" s="47"/>
      <c r="Q849" s="47"/>
      <c r="R849" s="47"/>
      <c r="S849" s="47"/>
      <c r="T849" s="47"/>
      <c r="U849" s="47"/>
      <c r="V849" s="47"/>
      <c r="W849" s="47"/>
      <c r="X849" s="47"/>
      <c r="Y849" s="47"/>
      <c r="Z849" s="47"/>
      <c r="AA849" s="47"/>
      <c r="AB849" s="47"/>
      <c r="AC849" s="47"/>
      <c r="AD849" s="47"/>
    </row>
    <row r="850" spans="1:30" ht="15.75" customHeight="1" x14ac:dyDescent="0.45">
      <c r="A850" s="47"/>
      <c r="B850" s="47"/>
      <c r="C850" s="47"/>
      <c r="D850" s="47"/>
      <c r="E850" s="47"/>
      <c r="F850" s="47"/>
      <c r="G850" s="47"/>
      <c r="H850" s="47"/>
      <c r="I850" s="47"/>
      <c r="J850" s="47"/>
      <c r="K850" s="47"/>
      <c r="L850" s="47"/>
      <c r="M850" s="48"/>
      <c r="N850" s="47"/>
      <c r="O850" s="47"/>
      <c r="P850" s="47"/>
      <c r="Q850" s="47"/>
      <c r="R850" s="47"/>
      <c r="S850" s="47"/>
      <c r="T850" s="47"/>
      <c r="U850" s="47"/>
      <c r="V850" s="47"/>
      <c r="W850" s="47"/>
      <c r="X850" s="47"/>
      <c r="Y850" s="47"/>
      <c r="Z850" s="47"/>
      <c r="AA850" s="47"/>
      <c r="AB850" s="47"/>
      <c r="AC850" s="47"/>
      <c r="AD850" s="47"/>
    </row>
    <row r="851" spans="1:30" ht="15.75" customHeight="1" x14ac:dyDescent="0.45">
      <c r="A851" s="47"/>
      <c r="B851" s="47"/>
      <c r="C851" s="47"/>
      <c r="D851" s="47"/>
      <c r="E851" s="47"/>
      <c r="F851" s="47"/>
      <c r="G851" s="47"/>
      <c r="H851" s="47"/>
      <c r="I851" s="47"/>
      <c r="J851" s="47"/>
      <c r="K851" s="47"/>
      <c r="L851" s="47"/>
      <c r="M851" s="48"/>
      <c r="N851" s="47"/>
      <c r="O851" s="47"/>
      <c r="P851" s="47"/>
      <c r="Q851" s="47"/>
      <c r="R851" s="47"/>
      <c r="S851" s="47"/>
      <c r="T851" s="47"/>
      <c r="U851" s="47"/>
      <c r="V851" s="47"/>
      <c r="W851" s="47"/>
      <c r="X851" s="47"/>
      <c r="Y851" s="47"/>
      <c r="Z851" s="47"/>
      <c r="AA851" s="47"/>
      <c r="AB851" s="47"/>
      <c r="AC851" s="47"/>
      <c r="AD851" s="47"/>
    </row>
    <row r="852" spans="1:30" ht="15.75" customHeight="1" x14ac:dyDescent="0.45">
      <c r="A852" s="47"/>
      <c r="B852" s="47"/>
      <c r="C852" s="47"/>
      <c r="D852" s="47"/>
      <c r="E852" s="47"/>
      <c r="F852" s="47"/>
      <c r="G852" s="47"/>
      <c r="H852" s="47"/>
      <c r="I852" s="47"/>
      <c r="J852" s="47"/>
      <c r="K852" s="47"/>
      <c r="L852" s="47"/>
      <c r="M852" s="48"/>
      <c r="N852" s="47"/>
      <c r="O852" s="47"/>
      <c r="P852" s="47"/>
      <c r="Q852" s="47"/>
      <c r="R852" s="47"/>
      <c r="S852" s="47"/>
      <c r="T852" s="47"/>
      <c r="U852" s="47"/>
      <c r="V852" s="47"/>
      <c r="W852" s="47"/>
      <c r="X852" s="47"/>
      <c r="Y852" s="47"/>
      <c r="Z852" s="47"/>
      <c r="AA852" s="47"/>
      <c r="AB852" s="47"/>
      <c r="AC852" s="47"/>
      <c r="AD852" s="47"/>
    </row>
    <row r="853" spans="1:30" ht="15.75" customHeight="1" x14ac:dyDescent="0.45">
      <c r="A853" s="47"/>
      <c r="B853" s="47"/>
      <c r="C853" s="47"/>
      <c r="D853" s="47"/>
      <c r="E853" s="47"/>
      <c r="F853" s="47"/>
      <c r="G853" s="47"/>
      <c r="H853" s="47"/>
      <c r="I853" s="47"/>
      <c r="J853" s="47"/>
      <c r="K853" s="47"/>
      <c r="L853" s="47"/>
      <c r="M853" s="48"/>
      <c r="N853" s="47"/>
      <c r="O853" s="47"/>
      <c r="P853" s="47"/>
      <c r="Q853" s="47"/>
      <c r="R853" s="47"/>
      <c r="S853" s="47"/>
      <c r="T853" s="47"/>
      <c r="U853" s="47"/>
      <c r="V853" s="47"/>
      <c r="W853" s="47"/>
      <c r="X853" s="47"/>
      <c r="Y853" s="47"/>
      <c r="Z853" s="47"/>
      <c r="AA853" s="47"/>
      <c r="AB853" s="47"/>
      <c r="AC853" s="47"/>
      <c r="AD853" s="47"/>
    </row>
    <row r="854" spans="1:30" ht="15.75" customHeight="1" x14ac:dyDescent="0.45">
      <c r="A854" s="47"/>
      <c r="B854" s="47"/>
      <c r="C854" s="47"/>
      <c r="D854" s="47"/>
      <c r="E854" s="47"/>
      <c r="F854" s="47"/>
      <c r="G854" s="47"/>
      <c r="H854" s="47"/>
      <c r="I854" s="47"/>
      <c r="J854" s="47"/>
      <c r="K854" s="47"/>
      <c r="L854" s="47"/>
      <c r="M854" s="48"/>
      <c r="N854" s="47"/>
      <c r="O854" s="47"/>
      <c r="P854" s="47"/>
      <c r="Q854" s="47"/>
      <c r="R854" s="47"/>
      <c r="S854" s="47"/>
      <c r="T854" s="47"/>
      <c r="U854" s="47"/>
      <c r="V854" s="47"/>
      <c r="W854" s="47"/>
      <c r="X854" s="47"/>
      <c r="Y854" s="47"/>
      <c r="Z854" s="47"/>
      <c r="AA854" s="47"/>
      <c r="AB854" s="47"/>
      <c r="AC854" s="47"/>
      <c r="AD854" s="47"/>
    </row>
    <row r="855" spans="1:30" ht="15.75" customHeight="1" x14ac:dyDescent="0.45">
      <c r="A855" s="47"/>
      <c r="B855" s="47"/>
      <c r="C855" s="47"/>
      <c r="D855" s="47"/>
      <c r="E855" s="47"/>
      <c r="F855" s="47"/>
      <c r="G855" s="47"/>
      <c r="H855" s="47"/>
      <c r="I855" s="47"/>
      <c r="J855" s="47"/>
      <c r="K855" s="47"/>
      <c r="L855" s="47"/>
      <c r="M855" s="48"/>
      <c r="N855" s="47"/>
      <c r="O855" s="47"/>
      <c r="P855" s="47"/>
      <c r="Q855" s="47"/>
      <c r="R855" s="47"/>
      <c r="S855" s="47"/>
      <c r="T855" s="47"/>
      <c r="U855" s="47"/>
      <c r="V855" s="47"/>
      <c r="W855" s="47"/>
      <c r="X855" s="47"/>
      <c r="Y855" s="47"/>
      <c r="Z855" s="47"/>
      <c r="AA855" s="47"/>
      <c r="AB855" s="47"/>
      <c r="AC855" s="47"/>
      <c r="AD855" s="47"/>
    </row>
    <row r="856" spans="1:30" ht="15.75" customHeight="1" x14ac:dyDescent="0.45">
      <c r="A856" s="47"/>
      <c r="B856" s="47"/>
      <c r="C856" s="47"/>
      <c r="D856" s="47"/>
      <c r="E856" s="47"/>
      <c r="F856" s="47"/>
      <c r="G856" s="47"/>
      <c r="H856" s="47"/>
      <c r="I856" s="47"/>
      <c r="J856" s="47"/>
      <c r="K856" s="47"/>
      <c r="L856" s="47"/>
      <c r="M856" s="48"/>
      <c r="N856" s="47"/>
      <c r="O856" s="47"/>
      <c r="P856" s="47"/>
      <c r="Q856" s="47"/>
      <c r="R856" s="47"/>
      <c r="S856" s="47"/>
      <c r="T856" s="47"/>
      <c r="U856" s="47"/>
      <c r="V856" s="47"/>
      <c r="W856" s="47"/>
      <c r="X856" s="47"/>
      <c r="Y856" s="47"/>
      <c r="Z856" s="47"/>
      <c r="AA856" s="47"/>
      <c r="AB856" s="47"/>
      <c r="AC856" s="47"/>
      <c r="AD856" s="47"/>
    </row>
    <row r="857" spans="1:30" ht="15.75" customHeight="1" x14ac:dyDescent="0.45">
      <c r="A857" s="47"/>
      <c r="B857" s="47"/>
      <c r="C857" s="47"/>
      <c r="D857" s="47"/>
      <c r="E857" s="47"/>
      <c r="F857" s="47"/>
      <c r="G857" s="47"/>
      <c r="H857" s="47"/>
      <c r="I857" s="47"/>
      <c r="J857" s="47"/>
      <c r="K857" s="47"/>
      <c r="L857" s="47"/>
      <c r="M857" s="48"/>
      <c r="N857" s="47"/>
      <c r="O857" s="47"/>
      <c r="P857" s="47"/>
      <c r="Q857" s="47"/>
      <c r="R857" s="47"/>
      <c r="S857" s="47"/>
      <c r="T857" s="47"/>
      <c r="U857" s="47"/>
      <c r="V857" s="47"/>
      <c r="W857" s="47"/>
      <c r="X857" s="47"/>
      <c r="Y857" s="47"/>
      <c r="Z857" s="47"/>
      <c r="AA857" s="47"/>
      <c r="AB857" s="47"/>
      <c r="AC857" s="47"/>
      <c r="AD857" s="47"/>
    </row>
    <row r="858" spans="1:30" ht="15.75" customHeight="1" x14ac:dyDescent="0.45">
      <c r="A858" s="47"/>
      <c r="B858" s="47"/>
      <c r="C858" s="47"/>
      <c r="D858" s="47"/>
      <c r="E858" s="47"/>
      <c r="F858" s="47"/>
      <c r="G858" s="47"/>
      <c r="H858" s="47"/>
      <c r="I858" s="47"/>
      <c r="J858" s="47"/>
      <c r="K858" s="47"/>
      <c r="L858" s="47"/>
      <c r="M858" s="48"/>
      <c r="N858" s="47"/>
      <c r="O858" s="47"/>
      <c r="P858" s="47"/>
      <c r="Q858" s="47"/>
      <c r="R858" s="47"/>
      <c r="S858" s="47"/>
      <c r="T858" s="47"/>
      <c r="U858" s="47"/>
      <c r="V858" s="47"/>
      <c r="W858" s="47"/>
      <c r="X858" s="47"/>
      <c r="Y858" s="47"/>
      <c r="Z858" s="47"/>
      <c r="AA858" s="47"/>
      <c r="AB858" s="47"/>
      <c r="AC858" s="47"/>
      <c r="AD858" s="47"/>
    </row>
    <row r="859" spans="1:30" ht="15.75" customHeight="1" x14ac:dyDescent="0.45">
      <c r="A859" s="47"/>
      <c r="B859" s="47"/>
      <c r="C859" s="47"/>
      <c r="D859" s="47"/>
      <c r="E859" s="47"/>
      <c r="F859" s="47"/>
      <c r="G859" s="47"/>
      <c r="H859" s="47"/>
      <c r="I859" s="47"/>
      <c r="J859" s="47"/>
      <c r="K859" s="47"/>
      <c r="L859" s="47"/>
      <c r="M859" s="48"/>
      <c r="N859" s="47"/>
      <c r="O859" s="47"/>
      <c r="P859" s="47"/>
      <c r="Q859" s="47"/>
      <c r="R859" s="47"/>
      <c r="S859" s="47"/>
      <c r="T859" s="47"/>
      <c r="U859" s="47"/>
      <c r="V859" s="47"/>
      <c r="W859" s="47"/>
      <c r="X859" s="47"/>
      <c r="Y859" s="47"/>
      <c r="Z859" s="47"/>
      <c r="AA859" s="47"/>
      <c r="AB859" s="47"/>
      <c r="AC859" s="47"/>
      <c r="AD859" s="47"/>
    </row>
    <row r="860" spans="1:30" ht="15.75" customHeight="1" x14ac:dyDescent="0.45">
      <c r="A860" s="47"/>
      <c r="B860" s="47"/>
      <c r="C860" s="47"/>
      <c r="D860" s="47"/>
      <c r="E860" s="47"/>
      <c r="F860" s="47"/>
      <c r="G860" s="47"/>
      <c r="H860" s="47"/>
      <c r="I860" s="47"/>
      <c r="J860" s="47"/>
      <c r="K860" s="47"/>
      <c r="L860" s="47"/>
      <c r="M860" s="48"/>
      <c r="N860" s="47"/>
      <c r="O860" s="47"/>
      <c r="P860" s="47"/>
      <c r="Q860" s="47"/>
      <c r="R860" s="47"/>
      <c r="S860" s="47"/>
      <c r="T860" s="47"/>
      <c r="U860" s="47"/>
      <c r="V860" s="47"/>
      <c r="W860" s="47"/>
      <c r="X860" s="47"/>
      <c r="Y860" s="47"/>
      <c r="Z860" s="47"/>
      <c r="AA860" s="47"/>
      <c r="AB860" s="47"/>
      <c r="AC860" s="47"/>
      <c r="AD860" s="47"/>
    </row>
    <row r="861" spans="1:30" ht="15.75" customHeight="1" x14ac:dyDescent="0.45">
      <c r="A861" s="47"/>
      <c r="B861" s="47"/>
      <c r="C861" s="47"/>
      <c r="D861" s="47"/>
      <c r="E861" s="47"/>
      <c r="F861" s="47"/>
      <c r="G861" s="47"/>
      <c r="H861" s="47"/>
      <c r="I861" s="47"/>
      <c r="J861" s="47"/>
      <c r="K861" s="47"/>
      <c r="L861" s="47"/>
      <c r="M861" s="48"/>
      <c r="N861" s="47"/>
      <c r="O861" s="47"/>
      <c r="P861" s="47"/>
      <c r="Q861" s="47"/>
      <c r="R861" s="47"/>
      <c r="S861" s="47"/>
      <c r="T861" s="47"/>
      <c r="U861" s="47"/>
      <c r="V861" s="47"/>
      <c r="W861" s="47"/>
      <c r="X861" s="47"/>
      <c r="Y861" s="47"/>
      <c r="Z861" s="47"/>
      <c r="AA861" s="47"/>
      <c r="AB861" s="47"/>
      <c r="AC861" s="47"/>
      <c r="AD861" s="47"/>
    </row>
    <row r="862" spans="1:30" ht="15.75" customHeight="1" x14ac:dyDescent="0.45">
      <c r="A862" s="47"/>
      <c r="B862" s="47"/>
      <c r="C862" s="47"/>
      <c r="D862" s="47"/>
      <c r="E862" s="47"/>
      <c r="F862" s="47"/>
      <c r="G862" s="47"/>
      <c r="H862" s="47"/>
      <c r="I862" s="47"/>
      <c r="J862" s="47"/>
      <c r="K862" s="47"/>
      <c r="L862" s="47"/>
      <c r="M862" s="48"/>
      <c r="N862" s="47"/>
      <c r="O862" s="47"/>
      <c r="P862" s="47"/>
      <c r="Q862" s="47"/>
      <c r="R862" s="47"/>
      <c r="S862" s="47"/>
      <c r="T862" s="47"/>
      <c r="U862" s="47"/>
      <c r="V862" s="47"/>
      <c r="W862" s="47"/>
      <c r="X862" s="47"/>
      <c r="Y862" s="47"/>
      <c r="Z862" s="47"/>
      <c r="AA862" s="47"/>
      <c r="AB862" s="47"/>
      <c r="AC862" s="47"/>
      <c r="AD862" s="47"/>
    </row>
    <row r="863" spans="1:30" ht="15.75" customHeight="1" x14ac:dyDescent="0.45">
      <c r="A863" s="47"/>
      <c r="B863" s="47"/>
      <c r="C863" s="47"/>
      <c r="D863" s="47"/>
      <c r="E863" s="47"/>
      <c r="F863" s="47"/>
      <c r="G863" s="47"/>
      <c r="H863" s="47"/>
      <c r="I863" s="47"/>
      <c r="J863" s="47"/>
      <c r="K863" s="47"/>
      <c r="L863" s="47"/>
      <c r="M863" s="48"/>
      <c r="N863" s="47"/>
      <c r="O863" s="47"/>
      <c r="P863" s="47"/>
      <c r="Q863" s="47"/>
      <c r="R863" s="47"/>
      <c r="S863" s="47"/>
      <c r="T863" s="47"/>
      <c r="U863" s="47"/>
      <c r="V863" s="47"/>
      <c r="W863" s="47"/>
      <c r="X863" s="47"/>
      <c r="Y863" s="47"/>
      <c r="Z863" s="47"/>
      <c r="AA863" s="47"/>
      <c r="AB863" s="47"/>
      <c r="AC863" s="47"/>
      <c r="AD863" s="47"/>
    </row>
    <row r="864" spans="1:30" ht="15.75" customHeight="1" x14ac:dyDescent="0.45">
      <c r="A864" s="47"/>
      <c r="B864" s="47"/>
      <c r="C864" s="47"/>
      <c r="D864" s="47"/>
      <c r="E864" s="47"/>
      <c r="F864" s="47"/>
      <c r="G864" s="47"/>
      <c r="H864" s="47"/>
      <c r="I864" s="47"/>
      <c r="J864" s="47"/>
      <c r="K864" s="47"/>
      <c r="L864" s="47"/>
      <c r="M864" s="48"/>
      <c r="N864" s="47"/>
      <c r="O864" s="47"/>
      <c r="P864" s="47"/>
      <c r="Q864" s="47"/>
      <c r="R864" s="47"/>
      <c r="S864" s="47"/>
      <c r="T864" s="47"/>
      <c r="U864" s="47"/>
      <c r="V864" s="47"/>
      <c r="W864" s="47"/>
      <c r="X864" s="47"/>
      <c r="Y864" s="47"/>
      <c r="Z864" s="47"/>
      <c r="AA864" s="47"/>
      <c r="AB864" s="47"/>
      <c r="AC864" s="47"/>
      <c r="AD864" s="47"/>
    </row>
    <row r="865" spans="1:30" ht="15.75" customHeight="1" x14ac:dyDescent="0.45">
      <c r="A865" s="47"/>
      <c r="B865" s="47"/>
      <c r="C865" s="47"/>
      <c r="D865" s="47"/>
      <c r="E865" s="47"/>
      <c r="F865" s="47"/>
      <c r="G865" s="47"/>
      <c r="H865" s="47"/>
      <c r="I865" s="47"/>
      <c r="J865" s="47"/>
      <c r="K865" s="47"/>
      <c r="L865" s="47"/>
      <c r="M865" s="48"/>
      <c r="N865" s="47"/>
      <c r="O865" s="47"/>
      <c r="P865" s="47"/>
      <c r="Q865" s="47"/>
      <c r="R865" s="47"/>
      <c r="S865" s="47"/>
      <c r="T865" s="47"/>
      <c r="U865" s="47"/>
      <c r="V865" s="47"/>
      <c r="W865" s="47"/>
      <c r="X865" s="47"/>
      <c r="Y865" s="47"/>
      <c r="Z865" s="47"/>
      <c r="AA865" s="47"/>
      <c r="AB865" s="47"/>
      <c r="AC865" s="47"/>
      <c r="AD865" s="47"/>
    </row>
    <row r="866" spans="1:30" ht="15.75" customHeight="1" x14ac:dyDescent="0.45">
      <c r="A866" s="47"/>
      <c r="B866" s="47"/>
      <c r="C866" s="47"/>
      <c r="D866" s="47"/>
      <c r="E866" s="47"/>
      <c r="F866" s="47"/>
      <c r="G866" s="47"/>
      <c r="H866" s="47"/>
      <c r="I866" s="47"/>
      <c r="J866" s="47"/>
      <c r="K866" s="47"/>
      <c r="L866" s="47"/>
      <c r="M866" s="48"/>
      <c r="N866" s="47"/>
      <c r="O866" s="47"/>
      <c r="P866" s="47"/>
      <c r="Q866" s="47"/>
      <c r="R866" s="47"/>
      <c r="S866" s="47"/>
      <c r="T866" s="47"/>
      <c r="U866" s="47"/>
      <c r="V866" s="47"/>
      <c r="W866" s="47"/>
      <c r="X866" s="47"/>
      <c r="Y866" s="47"/>
      <c r="Z866" s="47"/>
      <c r="AA866" s="47"/>
      <c r="AB866" s="47"/>
      <c r="AC866" s="47"/>
      <c r="AD866" s="47"/>
    </row>
    <row r="867" spans="1:30" ht="15.75" customHeight="1" x14ac:dyDescent="0.45">
      <c r="A867" s="47"/>
      <c r="B867" s="47"/>
      <c r="C867" s="47"/>
      <c r="D867" s="47"/>
      <c r="E867" s="47"/>
      <c r="F867" s="47"/>
      <c r="G867" s="47"/>
      <c r="H867" s="47"/>
      <c r="I867" s="47"/>
      <c r="J867" s="47"/>
      <c r="K867" s="47"/>
      <c r="L867" s="47"/>
      <c r="M867" s="48"/>
      <c r="N867" s="47"/>
      <c r="O867" s="47"/>
      <c r="P867" s="47"/>
      <c r="Q867" s="47"/>
      <c r="R867" s="47"/>
      <c r="S867" s="47"/>
      <c r="T867" s="47"/>
      <c r="U867" s="47"/>
      <c r="V867" s="47"/>
      <c r="W867" s="47"/>
      <c r="X867" s="47"/>
      <c r="Y867" s="47"/>
      <c r="Z867" s="47"/>
      <c r="AA867" s="47"/>
      <c r="AB867" s="47"/>
      <c r="AC867" s="47"/>
      <c r="AD867" s="47"/>
    </row>
    <row r="868" spans="1:30" ht="15.75" customHeight="1" x14ac:dyDescent="0.45">
      <c r="A868" s="47"/>
      <c r="B868" s="47"/>
      <c r="C868" s="47"/>
      <c r="D868" s="47"/>
      <c r="E868" s="47"/>
      <c r="F868" s="47"/>
      <c r="G868" s="47"/>
      <c r="H868" s="47"/>
      <c r="I868" s="47"/>
      <c r="J868" s="47"/>
      <c r="K868" s="47"/>
      <c r="L868" s="47"/>
      <c r="M868" s="48"/>
      <c r="N868" s="47"/>
      <c r="O868" s="47"/>
      <c r="P868" s="47"/>
      <c r="Q868" s="47"/>
      <c r="R868" s="47"/>
      <c r="S868" s="47"/>
      <c r="T868" s="47"/>
      <c r="U868" s="47"/>
      <c r="V868" s="47"/>
      <c r="W868" s="47"/>
      <c r="X868" s="47"/>
      <c r="Y868" s="47"/>
      <c r="Z868" s="47"/>
      <c r="AA868" s="47"/>
      <c r="AB868" s="47"/>
      <c r="AC868" s="47"/>
      <c r="AD868" s="47"/>
    </row>
    <row r="869" spans="1:30" ht="15.75" customHeight="1" x14ac:dyDescent="0.45">
      <c r="A869" s="47"/>
      <c r="B869" s="47"/>
      <c r="C869" s="47"/>
      <c r="D869" s="47"/>
      <c r="E869" s="47"/>
      <c r="F869" s="47"/>
      <c r="G869" s="47"/>
      <c r="H869" s="47"/>
      <c r="I869" s="47"/>
      <c r="J869" s="47"/>
      <c r="K869" s="47"/>
      <c r="L869" s="47"/>
      <c r="M869" s="48"/>
      <c r="N869" s="47"/>
      <c r="O869" s="47"/>
      <c r="P869" s="47"/>
      <c r="Q869" s="47"/>
      <c r="R869" s="47"/>
      <c r="S869" s="47"/>
      <c r="T869" s="47"/>
      <c r="U869" s="47"/>
      <c r="V869" s="47"/>
      <c r="W869" s="47"/>
      <c r="X869" s="47"/>
      <c r="Y869" s="47"/>
      <c r="Z869" s="47"/>
      <c r="AA869" s="47"/>
      <c r="AB869" s="47"/>
      <c r="AC869" s="47"/>
      <c r="AD869" s="47"/>
    </row>
    <row r="870" spans="1:30" ht="15.75" customHeight="1" x14ac:dyDescent="0.45">
      <c r="A870" s="47"/>
      <c r="B870" s="47"/>
      <c r="C870" s="47"/>
      <c r="D870" s="47"/>
      <c r="E870" s="47"/>
      <c r="F870" s="47"/>
      <c r="G870" s="47"/>
      <c r="H870" s="47"/>
      <c r="I870" s="47"/>
      <c r="J870" s="47"/>
      <c r="K870" s="47"/>
      <c r="L870" s="47"/>
      <c r="M870" s="48"/>
      <c r="N870" s="47"/>
      <c r="O870" s="47"/>
      <c r="P870" s="47"/>
      <c r="Q870" s="47"/>
      <c r="R870" s="47"/>
      <c r="S870" s="47"/>
      <c r="T870" s="47"/>
      <c r="U870" s="47"/>
      <c r="V870" s="47"/>
      <c r="W870" s="47"/>
      <c r="X870" s="47"/>
      <c r="Y870" s="47"/>
      <c r="Z870" s="47"/>
      <c r="AA870" s="47"/>
      <c r="AB870" s="47"/>
      <c r="AC870" s="47"/>
      <c r="AD870" s="47"/>
    </row>
    <row r="871" spans="1:30" ht="15.75" customHeight="1" x14ac:dyDescent="0.45">
      <c r="A871" s="47"/>
      <c r="B871" s="47"/>
      <c r="C871" s="47"/>
      <c r="D871" s="47"/>
      <c r="E871" s="47"/>
      <c r="F871" s="47"/>
      <c r="G871" s="47"/>
      <c r="H871" s="47"/>
      <c r="I871" s="47"/>
      <c r="J871" s="47"/>
      <c r="K871" s="47"/>
      <c r="L871" s="47"/>
      <c r="M871" s="48"/>
      <c r="N871" s="47"/>
      <c r="O871" s="47"/>
      <c r="P871" s="47"/>
      <c r="Q871" s="47"/>
      <c r="R871" s="47"/>
      <c r="S871" s="47"/>
      <c r="T871" s="47"/>
      <c r="U871" s="47"/>
      <c r="V871" s="47"/>
      <c r="W871" s="47"/>
      <c r="X871" s="47"/>
      <c r="Y871" s="47"/>
      <c r="Z871" s="47"/>
      <c r="AA871" s="47"/>
      <c r="AB871" s="47"/>
      <c r="AC871" s="47"/>
      <c r="AD871" s="47"/>
    </row>
    <row r="872" spans="1:30" ht="15.75" customHeight="1" x14ac:dyDescent="0.45">
      <c r="A872" s="47"/>
      <c r="B872" s="47"/>
      <c r="C872" s="47"/>
      <c r="D872" s="47"/>
      <c r="E872" s="47"/>
      <c r="F872" s="47"/>
      <c r="G872" s="47"/>
      <c r="H872" s="47"/>
      <c r="I872" s="47"/>
      <c r="J872" s="47"/>
      <c r="K872" s="47"/>
      <c r="L872" s="47"/>
      <c r="M872" s="48"/>
      <c r="N872" s="47"/>
      <c r="O872" s="47"/>
      <c r="P872" s="47"/>
      <c r="Q872" s="47"/>
      <c r="R872" s="47"/>
      <c r="S872" s="47"/>
      <c r="T872" s="47"/>
      <c r="U872" s="47"/>
      <c r="V872" s="47"/>
      <c r="W872" s="47"/>
      <c r="X872" s="47"/>
      <c r="Y872" s="47"/>
      <c r="Z872" s="47"/>
      <c r="AA872" s="47"/>
      <c r="AB872" s="47"/>
      <c r="AC872" s="47"/>
      <c r="AD872" s="47"/>
    </row>
    <row r="873" spans="1:30" ht="15.75" customHeight="1" x14ac:dyDescent="0.45">
      <c r="A873" s="47"/>
      <c r="B873" s="47"/>
      <c r="C873" s="47"/>
      <c r="D873" s="47"/>
      <c r="E873" s="47"/>
      <c r="F873" s="47"/>
      <c r="G873" s="47"/>
      <c r="H873" s="47"/>
      <c r="I873" s="47"/>
      <c r="J873" s="47"/>
      <c r="K873" s="47"/>
      <c r="L873" s="47"/>
      <c r="M873" s="48"/>
      <c r="N873" s="47"/>
      <c r="O873" s="47"/>
      <c r="P873" s="47"/>
      <c r="Q873" s="47"/>
      <c r="R873" s="47"/>
      <c r="S873" s="47"/>
      <c r="T873" s="47"/>
      <c r="U873" s="47"/>
      <c r="V873" s="47"/>
      <c r="W873" s="47"/>
      <c r="X873" s="47"/>
      <c r="Y873" s="47"/>
      <c r="Z873" s="47"/>
      <c r="AA873" s="47"/>
      <c r="AB873" s="47"/>
      <c r="AC873" s="47"/>
      <c r="AD873" s="47"/>
    </row>
    <row r="874" spans="1:30" ht="15.75" customHeight="1" x14ac:dyDescent="0.45">
      <c r="A874" s="47"/>
      <c r="B874" s="47"/>
      <c r="C874" s="47"/>
      <c r="D874" s="47"/>
      <c r="E874" s="47"/>
      <c r="F874" s="47"/>
      <c r="G874" s="47"/>
      <c r="H874" s="47"/>
      <c r="I874" s="47"/>
      <c r="J874" s="47"/>
      <c r="K874" s="47"/>
      <c r="L874" s="47"/>
      <c r="M874" s="48"/>
      <c r="N874" s="47"/>
      <c r="O874" s="47"/>
      <c r="P874" s="47"/>
      <c r="Q874" s="47"/>
      <c r="R874" s="47"/>
      <c r="S874" s="47"/>
      <c r="T874" s="47"/>
      <c r="U874" s="47"/>
      <c r="V874" s="47"/>
      <c r="W874" s="47"/>
      <c r="X874" s="47"/>
      <c r="Y874" s="47"/>
      <c r="Z874" s="47"/>
      <c r="AA874" s="47"/>
      <c r="AB874" s="47"/>
      <c r="AC874" s="47"/>
      <c r="AD874" s="47"/>
    </row>
    <row r="875" spans="1:30" ht="15.75" customHeight="1" x14ac:dyDescent="0.45">
      <c r="A875" s="47"/>
      <c r="B875" s="47"/>
      <c r="C875" s="47"/>
      <c r="D875" s="47"/>
      <c r="E875" s="47"/>
      <c r="F875" s="47"/>
      <c r="G875" s="47"/>
      <c r="H875" s="47"/>
      <c r="I875" s="47"/>
      <c r="J875" s="47"/>
      <c r="K875" s="47"/>
      <c r="L875" s="47"/>
      <c r="M875" s="48"/>
      <c r="N875" s="47"/>
      <c r="O875" s="47"/>
      <c r="P875" s="47"/>
      <c r="Q875" s="47"/>
      <c r="R875" s="47"/>
      <c r="S875" s="47"/>
      <c r="T875" s="47"/>
      <c r="U875" s="47"/>
      <c r="V875" s="47"/>
      <c r="W875" s="47"/>
      <c r="X875" s="47"/>
      <c r="Y875" s="47"/>
      <c r="Z875" s="47"/>
      <c r="AA875" s="47"/>
      <c r="AB875" s="47"/>
      <c r="AC875" s="47"/>
      <c r="AD875" s="47"/>
    </row>
    <row r="876" spans="1:30" ht="15.75" customHeight="1" x14ac:dyDescent="0.45">
      <c r="A876" s="47"/>
      <c r="B876" s="47"/>
      <c r="C876" s="47"/>
      <c r="D876" s="47"/>
      <c r="E876" s="47"/>
      <c r="F876" s="47"/>
      <c r="G876" s="47"/>
      <c r="H876" s="47"/>
      <c r="I876" s="47"/>
      <c r="J876" s="47"/>
      <c r="K876" s="47"/>
      <c r="L876" s="47"/>
      <c r="M876" s="48"/>
      <c r="N876" s="47"/>
      <c r="O876" s="47"/>
      <c r="P876" s="47"/>
      <c r="Q876" s="47"/>
      <c r="R876" s="47"/>
      <c r="S876" s="47"/>
      <c r="T876" s="47"/>
      <c r="U876" s="47"/>
      <c r="V876" s="47"/>
      <c r="W876" s="47"/>
      <c r="X876" s="47"/>
      <c r="Y876" s="47"/>
      <c r="Z876" s="47"/>
      <c r="AA876" s="47"/>
      <c r="AB876" s="47"/>
      <c r="AC876" s="47"/>
      <c r="AD876" s="47"/>
    </row>
    <row r="877" spans="1:30" ht="15.75" customHeight="1" x14ac:dyDescent="0.45">
      <c r="A877" s="47"/>
      <c r="B877" s="47"/>
      <c r="C877" s="47"/>
      <c r="D877" s="47"/>
      <c r="E877" s="47"/>
      <c r="F877" s="47"/>
      <c r="G877" s="47"/>
      <c r="H877" s="47"/>
      <c r="I877" s="47"/>
      <c r="J877" s="47"/>
      <c r="K877" s="47"/>
      <c r="L877" s="47"/>
      <c r="M877" s="48"/>
      <c r="N877" s="47"/>
      <c r="O877" s="47"/>
      <c r="P877" s="47"/>
      <c r="Q877" s="47"/>
      <c r="R877" s="47"/>
      <c r="S877" s="47"/>
      <c r="T877" s="47"/>
      <c r="U877" s="47"/>
      <c r="V877" s="47"/>
      <c r="W877" s="47"/>
      <c r="X877" s="47"/>
      <c r="Y877" s="47"/>
      <c r="Z877" s="47"/>
      <c r="AA877" s="47"/>
      <c r="AB877" s="47"/>
      <c r="AC877" s="47"/>
      <c r="AD877" s="47"/>
    </row>
    <row r="878" spans="1:30" ht="15.75" customHeight="1" x14ac:dyDescent="0.45">
      <c r="A878" s="47"/>
      <c r="B878" s="47"/>
      <c r="C878" s="47"/>
      <c r="D878" s="47"/>
      <c r="E878" s="47"/>
      <c r="F878" s="47"/>
      <c r="G878" s="47"/>
      <c r="H878" s="47"/>
      <c r="I878" s="47"/>
      <c r="J878" s="47"/>
      <c r="K878" s="47"/>
      <c r="L878" s="47"/>
      <c r="M878" s="48"/>
      <c r="N878" s="47"/>
      <c r="O878" s="47"/>
      <c r="P878" s="47"/>
      <c r="Q878" s="47"/>
      <c r="R878" s="47"/>
      <c r="S878" s="47"/>
      <c r="T878" s="47"/>
      <c r="U878" s="47"/>
      <c r="V878" s="47"/>
      <c r="W878" s="47"/>
      <c r="X878" s="47"/>
      <c r="Y878" s="47"/>
      <c r="Z878" s="47"/>
      <c r="AA878" s="47"/>
      <c r="AB878" s="47"/>
      <c r="AC878" s="47"/>
      <c r="AD878" s="47"/>
    </row>
    <row r="879" spans="1:30" ht="15.75" customHeight="1" x14ac:dyDescent="0.45">
      <c r="A879" s="47"/>
      <c r="B879" s="47"/>
      <c r="C879" s="47"/>
      <c r="D879" s="47"/>
      <c r="E879" s="47"/>
      <c r="F879" s="47"/>
      <c r="G879" s="47"/>
      <c r="H879" s="47"/>
      <c r="I879" s="47"/>
      <c r="J879" s="47"/>
      <c r="K879" s="47"/>
      <c r="L879" s="47"/>
      <c r="M879" s="48"/>
      <c r="N879" s="47"/>
      <c r="O879" s="47"/>
      <c r="P879" s="47"/>
      <c r="Q879" s="47"/>
      <c r="R879" s="47"/>
      <c r="S879" s="47"/>
      <c r="T879" s="47"/>
      <c r="U879" s="47"/>
      <c r="V879" s="47"/>
      <c r="W879" s="47"/>
      <c r="X879" s="47"/>
      <c r="Y879" s="47"/>
      <c r="Z879" s="47"/>
      <c r="AA879" s="47"/>
      <c r="AB879" s="47"/>
      <c r="AC879" s="47"/>
      <c r="AD879" s="47"/>
    </row>
  </sheetData>
  <customSheetViews>
    <customSheetView guid="{E1C8F458-3392-49B9-846E-82565F488393}" filter="1" showAutoFilter="1">
      <pageMargins left="0.7" right="0.7" top="0.75" bottom="0.75" header="0.3" footer="0.3"/>
      <autoFilter ref="A8:AD74" xr:uid="{144BDA0C-A0CD-44E8-A210-C4D36445F854}">
        <filterColumn colId="13">
          <filters>
            <filter val="Centro de Justicia para las Mujeres del Estado de Querétaro"/>
            <filter val="Centro Estatal de Participación Ciudadana de Querétaro"/>
            <filter val="Secretaría de Planeación y Participación Ciudadana"/>
            <filter val="Secretaría de Seguridad Ciudadana"/>
          </filters>
        </filterColumn>
      </autoFilter>
      <extLst>
        <ext uri="GoogleSheetsCustomDataVersion1">
          <go:sheetsCustomData xmlns:go="http://customooxmlschemas.google.com/" filterViewId="500607327"/>
        </ext>
      </extLst>
    </customSheetView>
    <customSheetView guid="{78069ABC-064F-4E46-B015-493B383ED33A}" filter="1" showAutoFilter="1">
      <pageMargins left="0.7" right="0.7" top="0.75" bottom="0.75" header="0.3" footer="0.3"/>
      <autoFilter ref="A8:AD74" xr:uid="{CE613A24-977D-4C9B-8592-9AEF845A4C90}"/>
      <extLst>
        <ext uri="GoogleSheetsCustomDataVersion1">
          <go:sheetsCustomData xmlns:go="http://customooxmlschemas.google.com/" filterViewId="1479343154"/>
        </ext>
      </extLst>
    </customSheetView>
  </customSheetViews>
  <mergeCells count="73">
    <mergeCell ref="A422:N422"/>
    <mergeCell ref="A413:N413"/>
    <mergeCell ref="A404:N404"/>
    <mergeCell ref="A395:N395"/>
    <mergeCell ref="A386:N386"/>
    <mergeCell ref="A467:N467"/>
    <mergeCell ref="A458:N458"/>
    <mergeCell ref="A449:N449"/>
    <mergeCell ref="A440:N440"/>
    <mergeCell ref="A431:N431"/>
    <mergeCell ref="A521:N521"/>
    <mergeCell ref="A512:N512"/>
    <mergeCell ref="A503:N503"/>
    <mergeCell ref="A494:N494"/>
    <mergeCell ref="A476:N476"/>
    <mergeCell ref="A485:N485"/>
    <mergeCell ref="A566:N566"/>
    <mergeCell ref="A557:N557"/>
    <mergeCell ref="A548:N548"/>
    <mergeCell ref="A539:N539"/>
    <mergeCell ref="A530:N530"/>
    <mergeCell ref="A607:N607"/>
    <mergeCell ref="A602:N602"/>
    <mergeCell ref="A593:N593"/>
    <mergeCell ref="A584:N584"/>
    <mergeCell ref="A575:N575"/>
    <mergeCell ref="A251:N251"/>
    <mergeCell ref="A260:N260"/>
    <mergeCell ref="A269:N269"/>
    <mergeCell ref="A278:N278"/>
    <mergeCell ref="A287:N287"/>
    <mergeCell ref="A206:N206"/>
    <mergeCell ref="A215:N215"/>
    <mergeCell ref="A224:N224"/>
    <mergeCell ref="A233:N233"/>
    <mergeCell ref="A242:N242"/>
    <mergeCell ref="A161:N161"/>
    <mergeCell ref="A170:N170"/>
    <mergeCell ref="A179:N179"/>
    <mergeCell ref="A188:N188"/>
    <mergeCell ref="A197:N197"/>
    <mergeCell ref="A116:N116"/>
    <mergeCell ref="A125:N125"/>
    <mergeCell ref="A134:N134"/>
    <mergeCell ref="A143:N143"/>
    <mergeCell ref="A152:N152"/>
    <mergeCell ref="A314:N314"/>
    <mergeCell ref="A296:N296"/>
    <mergeCell ref="A305:N305"/>
    <mergeCell ref="A323:N323"/>
    <mergeCell ref="A332:N332"/>
    <mergeCell ref="A377:N377"/>
    <mergeCell ref="A368:N368"/>
    <mergeCell ref="A359:N359"/>
    <mergeCell ref="A350:N350"/>
    <mergeCell ref="A341:N341"/>
    <mergeCell ref="C7:N7"/>
    <mergeCell ref="A17:N17"/>
    <mergeCell ref="A26:N26"/>
    <mergeCell ref="A35:N35"/>
    <mergeCell ref="A44:N44"/>
    <mergeCell ref="A53:N53"/>
    <mergeCell ref="A62:N62"/>
    <mergeCell ref="A71:N71"/>
    <mergeCell ref="A80:N80"/>
    <mergeCell ref="A89:N89"/>
    <mergeCell ref="A98:N98"/>
    <mergeCell ref="A107:N107"/>
    <mergeCell ref="A1:N1"/>
    <mergeCell ref="A2:N2"/>
    <mergeCell ref="A3:N3"/>
    <mergeCell ref="A5:N5"/>
    <mergeCell ref="A6:N6"/>
  </mergeCells>
  <printOptions horizontalCentered="1"/>
  <pageMargins left="3.937007874015748E-2" right="3.937007874015748E-2" top="0.94488188976377963" bottom="0.74803149606299213" header="0.31496062992125984" footer="0.31496062992125984"/>
  <pageSetup scale="18" fitToHeight="0" orientation="landscape" r:id="rId1"/>
  <headerFooter>
    <oddFooter>&amp;C&amp;"HK Grotesk,Negrita"&amp;20Página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AD1000"/>
  <sheetViews>
    <sheetView workbookViewId="0"/>
  </sheetViews>
  <sheetFormatPr baseColWidth="10" defaultColWidth="12.6640625" defaultRowHeight="15" customHeight="1" x14ac:dyDescent="0.25"/>
  <cols>
    <col min="1" max="1" width="24.88671875" customWidth="1"/>
    <col min="2" max="3" width="33.109375" customWidth="1"/>
    <col min="4" max="4" width="37.88671875" customWidth="1"/>
    <col min="5" max="5" width="34.6640625" customWidth="1"/>
    <col min="6" max="7" width="28.109375" customWidth="1"/>
    <col min="8" max="9" width="14.6640625" customWidth="1"/>
    <col min="10" max="10" width="25.6640625" customWidth="1"/>
    <col min="11" max="11" width="25.88671875" customWidth="1"/>
    <col min="12" max="12" width="24.88671875" customWidth="1"/>
    <col min="13" max="13" width="25.33203125" customWidth="1"/>
    <col min="14" max="14" width="37.88671875" customWidth="1"/>
  </cols>
  <sheetData>
    <row r="1" spans="1:30" ht="15.75" customHeight="1" x14ac:dyDescent="0.4">
      <c r="A1" s="1"/>
      <c r="B1" s="1"/>
      <c r="C1" s="12" t="s">
        <v>0</v>
      </c>
      <c r="D1" s="11"/>
      <c r="E1" s="11"/>
      <c r="F1" s="11"/>
      <c r="G1" s="11"/>
      <c r="H1" s="11"/>
      <c r="I1" s="11"/>
      <c r="J1" s="11"/>
      <c r="K1" s="11"/>
      <c r="L1" s="11"/>
      <c r="M1" s="11"/>
      <c r="N1" s="11"/>
      <c r="O1" s="2"/>
      <c r="P1" s="2"/>
      <c r="Q1" s="2"/>
      <c r="R1" s="2"/>
      <c r="S1" s="2"/>
      <c r="T1" s="2"/>
      <c r="U1" s="2"/>
      <c r="V1" s="2"/>
      <c r="W1" s="2"/>
      <c r="X1" s="2"/>
      <c r="Y1" s="2"/>
      <c r="Z1" s="2"/>
      <c r="AA1" s="2"/>
      <c r="AB1" s="2"/>
      <c r="AC1" s="2"/>
      <c r="AD1" s="2"/>
    </row>
    <row r="2" spans="1:30" ht="15.75" customHeight="1" x14ac:dyDescent="0.4">
      <c r="A2" s="1"/>
      <c r="B2" s="1"/>
      <c r="C2" s="12" t="s">
        <v>1</v>
      </c>
      <c r="D2" s="11"/>
      <c r="E2" s="11"/>
      <c r="F2" s="11"/>
      <c r="G2" s="11"/>
      <c r="H2" s="11"/>
      <c r="I2" s="11"/>
      <c r="J2" s="11"/>
      <c r="K2" s="11"/>
      <c r="L2" s="11"/>
      <c r="M2" s="11"/>
      <c r="N2" s="11"/>
      <c r="O2" s="2"/>
      <c r="P2" s="2"/>
      <c r="Q2" s="2"/>
      <c r="R2" s="2"/>
      <c r="S2" s="2"/>
      <c r="T2" s="2"/>
      <c r="U2" s="2"/>
      <c r="V2" s="2"/>
      <c r="W2" s="2"/>
      <c r="X2" s="2"/>
      <c r="Y2" s="2"/>
      <c r="Z2" s="2"/>
      <c r="AA2" s="2"/>
      <c r="AB2" s="2"/>
      <c r="AC2" s="2"/>
      <c r="AD2" s="2"/>
    </row>
    <row r="3" spans="1:30" ht="15.75" customHeight="1" x14ac:dyDescent="0.4">
      <c r="A3" s="1"/>
      <c r="B3" s="1"/>
      <c r="C3" s="12" t="s">
        <v>2</v>
      </c>
      <c r="D3" s="11"/>
      <c r="E3" s="11"/>
      <c r="F3" s="11"/>
      <c r="G3" s="11"/>
      <c r="H3" s="11"/>
      <c r="I3" s="11"/>
      <c r="J3" s="11"/>
      <c r="K3" s="11"/>
      <c r="L3" s="11"/>
      <c r="M3" s="11"/>
      <c r="N3" s="11"/>
      <c r="O3" s="2"/>
      <c r="P3" s="2"/>
      <c r="Q3" s="2"/>
      <c r="R3" s="2"/>
      <c r="S3" s="2"/>
      <c r="T3" s="2"/>
      <c r="U3" s="2"/>
      <c r="V3" s="2"/>
      <c r="W3" s="2"/>
      <c r="X3" s="2"/>
      <c r="Y3" s="2"/>
      <c r="Z3" s="2"/>
      <c r="AA3" s="2"/>
      <c r="AB3" s="2"/>
      <c r="AC3" s="2"/>
      <c r="AD3" s="2"/>
    </row>
    <row r="4" spans="1:30" ht="15.75" customHeight="1" x14ac:dyDescent="0.3">
      <c r="A4" s="2"/>
      <c r="B4" s="2"/>
      <c r="C4" s="2"/>
      <c r="D4" s="2"/>
      <c r="E4" s="2"/>
      <c r="F4" s="2"/>
      <c r="G4" s="2"/>
      <c r="H4" s="2"/>
      <c r="I4" s="2"/>
      <c r="J4" s="2"/>
      <c r="K4" s="2"/>
      <c r="L4" s="2"/>
      <c r="M4" s="2"/>
      <c r="N4" s="2"/>
      <c r="O4" s="2"/>
      <c r="P4" s="2"/>
      <c r="Q4" s="2"/>
      <c r="R4" s="2"/>
      <c r="S4" s="2"/>
      <c r="T4" s="2"/>
      <c r="U4" s="2"/>
      <c r="V4" s="2"/>
      <c r="W4" s="2"/>
      <c r="X4" s="2"/>
      <c r="Y4" s="2"/>
      <c r="Z4" s="2"/>
      <c r="AA4" s="2"/>
      <c r="AB4" s="2"/>
      <c r="AC4" s="2"/>
      <c r="AD4" s="2"/>
    </row>
    <row r="5" spans="1:30" ht="15.75" customHeight="1" x14ac:dyDescent="0.5">
      <c r="A5" s="3"/>
      <c r="B5" s="3"/>
      <c r="C5" s="13" t="s">
        <v>3</v>
      </c>
      <c r="D5" s="11"/>
      <c r="E5" s="11"/>
      <c r="F5" s="11"/>
      <c r="G5" s="11"/>
      <c r="H5" s="11"/>
      <c r="I5" s="11"/>
      <c r="J5" s="11"/>
      <c r="K5" s="11"/>
      <c r="L5" s="11"/>
      <c r="M5" s="11"/>
      <c r="N5" s="11"/>
      <c r="O5" s="2"/>
      <c r="P5" s="2"/>
      <c r="Q5" s="2"/>
      <c r="R5" s="2"/>
      <c r="S5" s="2"/>
      <c r="T5" s="2"/>
      <c r="U5" s="2"/>
      <c r="V5" s="2"/>
      <c r="W5" s="2"/>
      <c r="X5" s="2"/>
      <c r="Y5" s="2"/>
      <c r="Z5" s="2"/>
      <c r="AA5" s="2"/>
      <c r="AB5" s="2"/>
      <c r="AC5" s="2"/>
      <c r="AD5" s="2"/>
    </row>
    <row r="6" spans="1:30" ht="15.75" customHeight="1" x14ac:dyDescent="0.4">
      <c r="A6" s="4"/>
      <c r="B6" s="4"/>
      <c r="C6" s="13" t="s">
        <v>1657</v>
      </c>
      <c r="D6" s="11"/>
      <c r="E6" s="11"/>
      <c r="F6" s="11"/>
      <c r="G6" s="11"/>
      <c r="H6" s="11"/>
      <c r="I6" s="11"/>
      <c r="J6" s="11"/>
      <c r="K6" s="11"/>
      <c r="L6" s="11"/>
      <c r="M6" s="11"/>
      <c r="N6" s="11"/>
      <c r="O6" s="2"/>
      <c r="P6" s="2"/>
      <c r="Q6" s="2"/>
      <c r="R6" s="2"/>
      <c r="S6" s="2"/>
      <c r="T6" s="2"/>
      <c r="U6" s="2"/>
      <c r="V6" s="2"/>
      <c r="W6" s="2"/>
      <c r="X6" s="2"/>
      <c r="Y6" s="2"/>
      <c r="Z6" s="2"/>
      <c r="AA6" s="2"/>
      <c r="AB6" s="2"/>
      <c r="AC6" s="2"/>
      <c r="AD6" s="2"/>
    </row>
    <row r="7" spans="1:30" ht="15.75" customHeight="1" x14ac:dyDescent="0.3">
      <c r="A7" s="2"/>
      <c r="B7" s="2"/>
      <c r="C7" s="14"/>
      <c r="D7" s="11"/>
      <c r="E7" s="11"/>
      <c r="F7" s="11"/>
      <c r="G7" s="11"/>
      <c r="H7" s="11"/>
      <c r="I7" s="11"/>
      <c r="J7" s="11"/>
      <c r="K7" s="11"/>
      <c r="L7" s="11"/>
      <c r="M7" s="11"/>
      <c r="N7" s="11"/>
      <c r="O7" s="2"/>
      <c r="P7" s="2"/>
      <c r="Q7" s="2"/>
      <c r="R7" s="2"/>
      <c r="S7" s="2"/>
      <c r="T7" s="2"/>
      <c r="U7" s="2"/>
      <c r="V7" s="2"/>
      <c r="W7" s="2"/>
      <c r="X7" s="2"/>
      <c r="Y7" s="2"/>
      <c r="Z7" s="2"/>
      <c r="AA7" s="2"/>
      <c r="AB7" s="2"/>
      <c r="AC7" s="2"/>
      <c r="AD7" s="2"/>
    </row>
    <row r="8" spans="1:30" ht="15.75" customHeight="1" x14ac:dyDescent="0.25">
      <c r="A8" s="5" t="s">
        <v>5</v>
      </c>
      <c r="B8" s="5" t="s">
        <v>6</v>
      </c>
      <c r="C8" s="6" t="s">
        <v>7</v>
      </c>
      <c r="D8" s="6" t="s">
        <v>8</v>
      </c>
      <c r="E8" s="6" t="s">
        <v>9</v>
      </c>
      <c r="F8" s="7" t="s">
        <v>10</v>
      </c>
      <c r="G8" s="5" t="s">
        <v>11</v>
      </c>
      <c r="H8" s="5" t="s">
        <v>12</v>
      </c>
      <c r="I8" s="7" t="s">
        <v>13</v>
      </c>
      <c r="J8" s="7" t="s">
        <v>14</v>
      </c>
      <c r="K8" s="6" t="s">
        <v>15</v>
      </c>
      <c r="L8" s="6" t="s">
        <v>16</v>
      </c>
      <c r="M8" s="7" t="s">
        <v>17</v>
      </c>
      <c r="N8" s="8" t="s">
        <v>1658</v>
      </c>
      <c r="O8" s="9"/>
      <c r="P8" s="9"/>
      <c r="Q8" s="9"/>
      <c r="R8" s="9"/>
      <c r="S8" s="9"/>
      <c r="T8" s="9"/>
      <c r="U8" s="9"/>
      <c r="V8" s="9"/>
      <c r="W8" s="9"/>
      <c r="X8" s="9"/>
      <c r="Y8" s="9"/>
      <c r="Z8" s="9"/>
      <c r="AA8" s="9"/>
      <c r="AB8" s="9"/>
      <c r="AC8" s="9"/>
      <c r="AD8" s="9"/>
    </row>
    <row r="9" spans="1:30" ht="15.75" customHeight="1" x14ac:dyDescent="0.3">
      <c r="E9" s="10"/>
    </row>
    <row r="10" spans="1:30" ht="15.75" customHeight="1" x14ac:dyDescent="0.3">
      <c r="E10" s="10"/>
    </row>
    <row r="11" spans="1:30" ht="15.75" customHeight="1" x14ac:dyDescent="0.3">
      <c r="E11" s="10"/>
    </row>
    <row r="12" spans="1:30" ht="15.75" customHeight="1" x14ac:dyDescent="0.3">
      <c r="E12" s="10"/>
    </row>
    <row r="13" spans="1:30" ht="15.75" customHeight="1" x14ac:dyDescent="0.3">
      <c r="E13" s="10"/>
    </row>
    <row r="14" spans="1:30" ht="15.75" customHeight="1" x14ac:dyDescent="0.3">
      <c r="E14" s="10"/>
    </row>
    <row r="15" spans="1:30" ht="15.75" customHeight="1" x14ac:dyDescent="0.3">
      <c r="E15" s="10"/>
    </row>
    <row r="16" spans="1:30" ht="15.75" customHeight="1" x14ac:dyDescent="0.3">
      <c r="E16" s="10"/>
    </row>
    <row r="17" spans="5:5" ht="15.75" customHeight="1" x14ac:dyDescent="0.3">
      <c r="E17" s="10"/>
    </row>
    <row r="18" spans="5:5" ht="15.75" customHeight="1" x14ac:dyDescent="0.3">
      <c r="E18" s="10"/>
    </row>
    <row r="19" spans="5:5" ht="15.75" customHeight="1" x14ac:dyDescent="0.3">
      <c r="E19" s="10"/>
    </row>
    <row r="20" spans="5:5" ht="15.75" customHeight="1" x14ac:dyDescent="0.3">
      <c r="E20" s="10"/>
    </row>
    <row r="21" spans="5:5" ht="15.75" customHeight="1" x14ac:dyDescent="0.3">
      <c r="E21" s="10"/>
    </row>
    <row r="22" spans="5:5" ht="15.75" customHeight="1" x14ac:dyDescent="0.3">
      <c r="E22" s="10"/>
    </row>
    <row r="23" spans="5:5" ht="15.75" customHeight="1" x14ac:dyDescent="0.3">
      <c r="E23" s="10"/>
    </row>
    <row r="24" spans="5:5" ht="15.75" customHeight="1" x14ac:dyDescent="0.3">
      <c r="E24" s="10"/>
    </row>
    <row r="25" spans="5:5" ht="15.75" customHeight="1" x14ac:dyDescent="0.3">
      <c r="E25" s="10"/>
    </row>
    <row r="26" spans="5:5" ht="15.75" customHeight="1" x14ac:dyDescent="0.3">
      <c r="E26" s="10"/>
    </row>
    <row r="27" spans="5:5" ht="15.75" customHeight="1" x14ac:dyDescent="0.3">
      <c r="E27" s="10"/>
    </row>
    <row r="28" spans="5:5" ht="15.75" customHeight="1" x14ac:dyDescent="0.3">
      <c r="E28" s="10"/>
    </row>
    <row r="29" spans="5:5" ht="15.75" customHeight="1" x14ac:dyDescent="0.3">
      <c r="E29" s="10"/>
    </row>
    <row r="30" spans="5:5" ht="15.75" customHeight="1" x14ac:dyDescent="0.3">
      <c r="E30" s="10"/>
    </row>
    <row r="31" spans="5:5" ht="15.75" customHeight="1" x14ac:dyDescent="0.3">
      <c r="E31" s="10"/>
    </row>
    <row r="32" spans="5:5" ht="15.75" customHeight="1" x14ac:dyDescent="0.3">
      <c r="E32" s="10"/>
    </row>
    <row r="33" spans="5:5" ht="15.75" customHeight="1" x14ac:dyDescent="0.3">
      <c r="E33" s="10"/>
    </row>
    <row r="34" spans="5:5" ht="15.75" customHeight="1" x14ac:dyDescent="0.3">
      <c r="E34" s="10"/>
    </row>
    <row r="35" spans="5:5" ht="15.75" customHeight="1" x14ac:dyDescent="0.3">
      <c r="E35" s="10"/>
    </row>
    <row r="36" spans="5:5" ht="15.75" customHeight="1" x14ac:dyDescent="0.3">
      <c r="E36" s="10"/>
    </row>
    <row r="37" spans="5:5" ht="15.75" customHeight="1" x14ac:dyDescent="0.3">
      <c r="E37" s="10"/>
    </row>
    <row r="38" spans="5:5" ht="15.75" customHeight="1" x14ac:dyDescent="0.3">
      <c r="E38" s="10"/>
    </row>
    <row r="39" spans="5:5" ht="15.75" customHeight="1" x14ac:dyDescent="0.3">
      <c r="E39" s="10"/>
    </row>
    <row r="40" spans="5:5" ht="15.75" customHeight="1" x14ac:dyDescent="0.3">
      <c r="E40" s="10"/>
    </row>
    <row r="41" spans="5:5" ht="15.75" customHeight="1" x14ac:dyDescent="0.3">
      <c r="E41" s="10"/>
    </row>
    <row r="42" spans="5:5" ht="15.75" customHeight="1" x14ac:dyDescent="0.3">
      <c r="E42" s="10"/>
    </row>
    <row r="43" spans="5:5" ht="15.75" customHeight="1" x14ac:dyDescent="0.3">
      <c r="E43" s="10"/>
    </row>
    <row r="44" spans="5:5" ht="15.75" customHeight="1" x14ac:dyDescent="0.3">
      <c r="E44" s="10"/>
    </row>
    <row r="45" spans="5:5" ht="15.75" customHeight="1" x14ac:dyDescent="0.3">
      <c r="E45" s="10"/>
    </row>
    <row r="46" spans="5:5" ht="15.75" customHeight="1" x14ac:dyDescent="0.3">
      <c r="E46" s="10"/>
    </row>
    <row r="47" spans="5:5" ht="15.75" customHeight="1" x14ac:dyDescent="0.3">
      <c r="E47" s="10"/>
    </row>
    <row r="48" spans="5:5" ht="15.75" customHeight="1" x14ac:dyDescent="0.3">
      <c r="E48" s="10"/>
    </row>
    <row r="49" spans="5:5" ht="15.75" customHeight="1" x14ac:dyDescent="0.3">
      <c r="E49" s="10"/>
    </row>
    <row r="50" spans="5:5" ht="15.75" customHeight="1" x14ac:dyDescent="0.3">
      <c r="E50" s="10"/>
    </row>
    <row r="51" spans="5:5" ht="15.75" customHeight="1" x14ac:dyDescent="0.3">
      <c r="E51" s="10"/>
    </row>
    <row r="52" spans="5:5" ht="15.75" customHeight="1" x14ac:dyDescent="0.3">
      <c r="E52" s="10"/>
    </row>
    <row r="53" spans="5:5" ht="15.75" customHeight="1" x14ac:dyDescent="0.3">
      <c r="E53" s="10"/>
    </row>
    <row r="54" spans="5:5" ht="15.75" customHeight="1" x14ac:dyDescent="0.3">
      <c r="E54" s="10"/>
    </row>
    <row r="55" spans="5:5" ht="15.75" customHeight="1" x14ac:dyDescent="0.3">
      <c r="E55" s="10"/>
    </row>
    <row r="56" spans="5:5" ht="15.75" customHeight="1" x14ac:dyDescent="0.3">
      <c r="E56" s="10"/>
    </row>
    <row r="57" spans="5:5" ht="15.75" customHeight="1" x14ac:dyDescent="0.3">
      <c r="E57" s="10"/>
    </row>
    <row r="58" spans="5:5" ht="15.75" customHeight="1" x14ac:dyDescent="0.3">
      <c r="E58" s="10"/>
    </row>
    <row r="59" spans="5:5" ht="15.75" customHeight="1" x14ac:dyDescent="0.3">
      <c r="E59" s="10"/>
    </row>
    <row r="60" spans="5:5" ht="15.75" customHeight="1" x14ac:dyDescent="0.3">
      <c r="E60" s="10"/>
    </row>
    <row r="61" spans="5:5" ht="15.75" customHeight="1" x14ac:dyDescent="0.3">
      <c r="E61" s="10"/>
    </row>
    <row r="62" spans="5:5" ht="15.75" customHeight="1" x14ac:dyDescent="0.3">
      <c r="E62" s="10"/>
    </row>
    <row r="63" spans="5:5" ht="15.75" customHeight="1" x14ac:dyDescent="0.3">
      <c r="E63" s="10"/>
    </row>
    <row r="64" spans="5:5" ht="15.75" customHeight="1" x14ac:dyDescent="0.3">
      <c r="E64" s="10"/>
    </row>
    <row r="65" spans="5:5" ht="15.75" customHeight="1" x14ac:dyDescent="0.3">
      <c r="E65" s="10"/>
    </row>
    <row r="66" spans="5:5" ht="15.75" customHeight="1" x14ac:dyDescent="0.3">
      <c r="E66" s="10"/>
    </row>
    <row r="67" spans="5:5" ht="15.75" customHeight="1" x14ac:dyDescent="0.3">
      <c r="E67" s="10"/>
    </row>
    <row r="68" spans="5:5" ht="15.75" customHeight="1" x14ac:dyDescent="0.3">
      <c r="E68" s="10"/>
    </row>
    <row r="69" spans="5:5" ht="15.75" customHeight="1" x14ac:dyDescent="0.3">
      <c r="E69" s="10"/>
    </row>
    <row r="70" spans="5:5" ht="15.75" customHeight="1" x14ac:dyDescent="0.3">
      <c r="E70" s="10"/>
    </row>
    <row r="71" spans="5:5" ht="15.75" customHeight="1" x14ac:dyDescent="0.3">
      <c r="E71" s="10"/>
    </row>
    <row r="72" spans="5:5" ht="15.75" customHeight="1" x14ac:dyDescent="0.3">
      <c r="E72" s="10"/>
    </row>
    <row r="73" spans="5:5" ht="15.75" customHeight="1" x14ac:dyDescent="0.3">
      <c r="E73" s="10"/>
    </row>
    <row r="74" spans="5:5" ht="15.75" customHeight="1" x14ac:dyDescent="0.3">
      <c r="E74" s="10"/>
    </row>
    <row r="75" spans="5:5" ht="15.75" customHeight="1" x14ac:dyDescent="0.3">
      <c r="E75" s="10"/>
    </row>
    <row r="76" spans="5:5" ht="15.75" customHeight="1" x14ac:dyDescent="0.3">
      <c r="E76" s="10"/>
    </row>
    <row r="77" spans="5:5" ht="15.75" customHeight="1" x14ac:dyDescent="0.3">
      <c r="E77" s="10"/>
    </row>
    <row r="78" spans="5:5" ht="15.75" customHeight="1" x14ac:dyDescent="0.3">
      <c r="E78" s="10"/>
    </row>
    <row r="79" spans="5:5" ht="15.75" customHeight="1" x14ac:dyDescent="0.3">
      <c r="E79" s="10"/>
    </row>
    <row r="80" spans="5:5" ht="15.75" customHeight="1" x14ac:dyDescent="0.3">
      <c r="E80" s="10"/>
    </row>
    <row r="81" spans="5:5" ht="15.75" customHeight="1" x14ac:dyDescent="0.3">
      <c r="E81" s="10"/>
    </row>
    <row r="82" spans="5:5" ht="15.75" customHeight="1" x14ac:dyDescent="0.3">
      <c r="E82" s="10"/>
    </row>
    <row r="83" spans="5:5" ht="15.75" customHeight="1" x14ac:dyDescent="0.3">
      <c r="E83" s="10"/>
    </row>
    <row r="84" spans="5:5" ht="15.75" customHeight="1" x14ac:dyDescent="0.3">
      <c r="E84" s="10"/>
    </row>
    <row r="85" spans="5:5" ht="15.75" customHeight="1" x14ac:dyDescent="0.3">
      <c r="E85" s="10"/>
    </row>
    <row r="86" spans="5:5" ht="15.75" customHeight="1" x14ac:dyDescent="0.3">
      <c r="E86" s="10"/>
    </row>
    <row r="87" spans="5:5" ht="15.75" customHeight="1" x14ac:dyDescent="0.3">
      <c r="E87" s="10"/>
    </row>
    <row r="88" spans="5:5" ht="15.75" customHeight="1" x14ac:dyDescent="0.25"/>
    <row r="89" spans="5:5" ht="15.75" customHeight="1" x14ac:dyDescent="0.25"/>
    <row r="90" spans="5:5" ht="15.75" customHeight="1" x14ac:dyDescent="0.25"/>
    <row r="91" spans="5:5" ht="15.75" customHeight="1" x14ac:dyDescent="0.25"/>
    <row r="92" spans="5:5" ht="15.75" customHeight="1" x14ac:dyDescent="0.25"/>
    <row r="93" spans="5:5" ht="15.75" customHeight="1" x14ac:dyDescent="0.25"/>
    <row r="94" spans="5:5" ht="15.75" customHeight="1" x14ac:dyDescent="0.25"/>
    <row r="95" spans="5:5" ht="15.75" customHeight="1" x14ac:dyDescent="0.25"/>
    <row r="96" spans="5:5"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6">
    <mergeCell ref="C7:N7"/>
    <mergeCell ref="C1:N1"/>
    <mergeCell ref="C2:N2"/>
    <mergeCell ref="C3:N3"/>
    <mergeCell ref="C5:N5"/>
    <mergeCell ref="C6:N6"/>
  </mergeCell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2026</vt:lpstr>
      <vt:lpstr>MACHOTE</vt:lpstr>
      <vt:lpstr>'2026'!Área_de_impresión</vt:lpstr>
      <vt:lpstr>'2026'!Títulos_a_imprimir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Frausto del Bosque, Daniela Hetsany</dc:creator>
  <cp:lastModifiedBy>Frausto del Bosque, Daniela Hetsany</cp:lastModifiedBy>
  <cp:lastPrinted>2026-04-29T18:04:23Z</cp:lastPrinted>
  <dcterms:modified xsi:type="dcterms:W3CDTF">2026-04-29T18:09:20Z</dcterms:modified>
</cp:coreProperties>
</file>